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esktop\Estados Financieros 2022\12. DICIEMBRE 2022\"/>
    </mc:Choice>
  </mc:AlternateContent>
  <xr:revisionPtr revIDLastSave="0" documentId="13_ncr:1_{2A002178-DF20-4CE5-8034-2DF5DE8053AD}" xr6:coauthVersionLast="47" xr6:coauthVersionMax="47" xr10:uidLastSave="{00000000-0000-0000-0000-000000000000}"/>
  <bookViews>
    <workbookView xWindow="-120" yWindow="-120" windowWidth="19440" windowHeight="15000" xr2:uid="{C4AF57BF-C0BC-4D7F-B9A2-440BCC935961}"/>
  </bookViews>
  <sheets>
    <sheet name="AUX 7353" sheetId="29" r:id="rId1"/>
    <sheet name="CHEQUES TRANSITO 7353 " sheetId="27" r:id="rId2"/>
    <sheet name="HSBC 7353" sheetId="26" r:id="rId3"/>
    <sheet name="HSBC 11934" sheetId="5" r:id="rId4"/>
    <sheet name="BBVA 5178" sheetId="6" r:id="rId5"/>
    <sheet name="HSBC 71036" sheetId="12" r:id="rId6"/>
    <sheet name="BBVA 30186" sheetId="14" r:id="rId7"/>
  </sheets>
  <definedNames>
    <definedName name="_xlnm._FilterDatabase" localSheetId="0" hidden="1">'AUX 7353'!$A$15:$G$911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7" l="1"/>
  <c r="H6" i="26"/>
  <c r="E6" i="27"/>
  <c r="H13" i="26" l="1"/>
  <c r="H28" i="26" s="1"/>
  <c r="H29" i="14"/>
  <c r="H28" i="6" l="1"/>
  <c r="H28" i="5" l="1"/>
  <c r="H29" i="12" l="1"/>
</calcChain>
</file>

<file path=xl/sharedStrings.xml><?xml version="1.0" encoding="utf-8"?>
<sst xmlns="http://schemas.openxmlformats.org/spreadsheetml/2006/main" count="1063" uniqueCount="918">
  <si>
    <t>HSBC</t>
  </si>
  <si>
    <t xml:space="preserve">No </t>
  </si>
  <si>
    <t xml:space="preserve">FECHA </t>
  </si>
  <si>
    <t>DESCRIPCIÓN</t>
  </si>
  <si>
    <t>MONTO</t>
  </si>
  <si>
    <t>TOTAL</t>
  </si>
  <si>
    <t>INSTITUTO ELECTORAL DE MICHOACÁN</t>
  </si>
  <si>
    <t>CONCILIACIÓN BANCARIA</t>
  </si>
  <si>
    <t xml:space="preserve">NUMERO DE CUENTA </t>
  </si>
  <si>
    <t>4002307353</t>
  </si>
  <si>
    <t xml:space="preserve">BANCO </t>
  </si>
  <si>
    <t xml:space="preserve">DEPÓSITOS NO CONSIDERADOS POR EL INSTITUTO </t>
  </si>
  <si>
    <t>MAS</t>
  </si>
  <si>
    <t>CHEQUES EXPEDIDOS Y NO COBRADOS (1)</t>
  </si>
  <si>
    <t>CARGOS BANCARIOS NO CONSIDERADOS POR EL INSTITUTO (2)</t>
  </si>
  <si>
    <t>MENOS</t>
  </si>
  <si>
    <t xml:space="preserve">DEPÓSITOS NO CONSIDERADOS POR EL BANCO </t>
  </si>
  <si>
    <t>ELABORÓ</t>
  </si>
  <si>
    <t xml:space="preserve">NOMBRE Y FIRMA </t>
  </si>
  <si>
    <r>
      <t xml:space="preserve">   </t>
    </r>
    <r>
      <rPr>
        <sz val="8"/>
        <color rgb="FF7030A0"/>
        <rFont val="Arial Rounded MT Bold"/>
        <family val="2"/>
      </rPr>
      <t>OFICINAS CENTRALES</t>
    </r>
  </si>
  <si>
    <t>Bruselas no. 118, Fracc. Villa Universidad, C.P. 58060, Tel. (443)322 14 00, Morelia, Michoacán, México</t>
  </si>
  <si>
    <t>OFICINAS DE CONTRALORÍA Y FISCALIZACIÓN</t>
  </si>
  <si>
    <t>José Trinidad Esparza No. 31, Fracc. Arboledas, C.P.58337, Tels. (443) 334 0503 y 324 6476, Morelia, Michoacán, México</t>
  </si>
  <si>
    <t>www.iem.org.mx</t>
  </si>
  <si>
    <t>6336311934</t>
  </si>
  <si>
    <t>BBVA BANCOMER</t>
  </si>
  <si>
    <t>L.C. SANDRA ROSILES BRUNO</t>
  </si>
  <si>
    <t>4062271036</t>
  </si>
  <si>
    <t>0194475178</t>
  </si>
  <si>
    <t>AUTORIZÓ</t>
  </si>
  <si>
    <t>INSTITUTO ELECTORAL DE MICHOACAN</t>
  </si>
  <si>
    <t>CUENTA CONTABLE</t>
  </si>
  <si>
    <t>NOMBRE DE LA CUENTA CONTABLE</t>
  </si>
  <si>
    <t>SALDO INICIAL</t>
  </si>
  <si>
    <t>CARGOS</t>
  </si>
  <si>
    <t>ABONOS</t>
  </si>
  <si>
    <t>SALDO ACTUAL</t>
  </si>
  <si>
    <t>EVENTO</t>
  </si>
  <si>
    <t>CONCEPTO DEL EVENTO</t>
  </si>
  <si>
    <t>1112-001</t>
  </si>
  <si>
    <t>1112-001-00001</t>
  </si>
  <si>
    <t>HSBC CTA. 4002307353</t>
  </si>
  <si>
    <t>ACTIVO</t>
  </si>
  <si>
    <t>ACTIVO CIRCULANTE.</t>
  </si>
  <si>
    <t>BANCOS / TESORERIA.</t>
  </si>
  <si>
    <t xml:space="preserve">PAGOS (TRANSFERENCIAS) NO CONSIDERADOS POR EL BANCO </t>
  </si>
  <si>
    <t>0116130186</t>
  </si>
  <si>
    <t>BBVA</t>
  </si>
  <si>
    <t>TRANSFERENCIAS NO CONSIDERADAS POR EL BANCO</t>
  </si>
  <si>
    <t>TOTAL CHEQUES EN TRÁNSITO</t>
  </si>
  <si>
    <t>EFECTIVO Y EQUIVALENTES DE EFECTIVO</t>
  </si>
  <si>
    <t>DE LA CUENTA: 11120-001-00001-0000-0000 A LA CUENTA: 11120-001-00001-0000-0000</t>
  </si>
  <si>
    <t>TRANSFERENCIAS NO RECONOCIDAS EN EL MES</t>
  </si>
  <si>
    <t>C.P. NORMA GASPAR FLORES</t>
  </si>
  <si>
    <t xml:space="preserve"> C.P. NORMA GASPAR FLORES</t>
  </si>
  <si>
    <t>ANALÍTICOS MENSUALES</t>
  </si>
  <si>
    <t>FECHA POLIZA</t>
  </si>
  <si>
    <t>GASTOS POR COMPROBAR NORMA GASPAR FLORES</t>
  </si>
  <si>
    <t>TF JUAN CARLOS MENA FLORES MATERIALES Y SERV</t>
  </si>
  <si>
    <t>DIFUSION DE LAS ACTIVIDADES DEL IEM MANUEL MORALES ORDAZ: (PAGADO)</t>
  </si>
  <si>
    <t>DIFUSION DE ACTIVIDADES DEL IEM MARIA OTILIA MEDELLIN TINOCO: (PAGADO)</t>
  </si>
  <si>
    <t>DIFUSION DE ACTIVIDADES DEL IEM COMUNICACION RESPUESTA SA DE CV: (PAGADO)</t>
  </si>
  <si>
    <t>DIFUSION DE ACTIVIDADES DEL IEM VERONICA DOMINGUEZ VAZQUEZ: (PAGADO)</t>
  </si>
  <si>
    <t>DIFUSION DE ACTIVIDADES DEL IEM ALEJANDRA LAGUNES DOMINGUEZ: (PAGADO)</t>
  </si>
  <si>
    <t>DIFUSION DE ACTIVIDADES DEL IEM MARIA DE JESUS MARTINEZ MALDONADO: (PAGADO)</t>
  </si>
  <si>
    <t>DIFUSION DE ACTIVIDADES DEL IEM METROMICH SA DE CV: (PAGADO)</t>
  </si>
  <si>
    <t>DIFUSION DE ACTIVIDADES DEL IEM CARLA MARIANA SUAREZ VAZQUEZ: (PAGADO)</t>
  </si>
  <si>
    <t>DIFUSION DE ACTIVIDADES DEL IEM FRANCISCO GARCIA DAVISH: (PAGADO)</t>
  </si>
  <si>
    <t>DIFUSION DE ACTIVIDADES DEL IEM POST DATA MICHOACAN S DE RL DE CV: (PAGADO)</t>
  </si>
  <si>
    <t>REINT GTOS LUIS IGNACIO PEÑA GODINEZ ALIMENTOS: (PAGADO)</t>
  </si>
  <si>
    <t>REINT GTOS MARLENE ARISBE MENDOZA DIAZ DE LEON ALIMENTOS: (PAGADO)</t>
  </si>
  <si>
    <t>REINT GTOS IGNACIO HURTADO GOMEZ ALIMENTOS: (PAGADO)</t>
  </si>
  <si>
    <t>REINT GTOS JUAN ADOLFO MONTIEL HERNANDEZ ALIMENTOS: (PAGADO)</t>
  </si>
  <si>
    <t>DIFUSION DE ACTIVIDADES DEL IEM ROSA MARIA PEREZ SANCHEZ: (PAGADO)</t>
  </si>
  <si>
    <t>SPOTS PUBLICITARIOS PARA EL IEM MEDIA FM SA DE CV: (PAGADO)</t>
  </si>
  <si>
    <t>DIFUSION DE ACTIVIDADES DEL IEM NOTIMARK SA DE CV: (PAGADO)</t>
  </si>
  <si>
    <t>ING ALEJANDRO QUIROZ SANDOVAL 8 OCT AGUILILLA</t>
  </si>
  <si>
    <t>DIFUSION DE ACTIVIDADES DEL IEM CHRISTIAN GUTIERREZ ALONSO: (PAGADO)</t>
  </si>
  <si>
    <t>90 MEMBRESIA 20 TS: (PAGADO)</t>
  </si>
  <si>
    <t>TRANSPORTE ASAMBLEAS CARLOS ALEJANDRO CASTAÑEDA TAVERA: (PAGADO)</t>
  </si>
  <si>
    <t>TF VIATICOS ZAMORA 27 NOV JULIO CESAR JARAMILLO CORTES</t>
  </si>
  <si>
    <t>MANTTO EQUIPO DE TRANSPORTE PHS815C FELIPE DE JESUS TORRES ESPINOZA: (PAGADO)</t>
  </si>
  <si>
    <t>SERVICIO DE INTERPRETACION DE SEÑAS VICTOR MANUEL MUJICA VEGA: (PAGADO)</t>
  </si>
  <si>
    <t>TRANSPORTE ASAMBLEA CARLOS ALEJANDRO CASTAÑEDA TAVERA: (PAGADO)</t>
  </si>
  <si>
    <t>AL 31 DE DICIEMBRE DE 2022</t>
  </si>
  <si>
    <t>SERVICIO DE VIGILANCIA POLICIA AUXILIAR DEL ESTADO DE MICHOACAN: (PAGADO)</t>
  </si>
  <si>
    <t>PUBLICIDAD PARA REALIZACION DE LA CONSULTA PREVIA SICUICHO EDITORIAL CIENPOZUELOS: (PAGADO)</t>
  </si>
  <si>
    <t>PUBLICIDAD PARA REALIZACION DE LA CONSULTA CRESCENCIO MORALES EDITORIAL CIENPOZUELOS: (PAGADO)</t>
  </si>
  <si>
    <t>PUBLICACION DE LA CONVOCATORIA CONCURSO PUBLICO SPEN EDITORIAL CIENPOZUELOS: (PAGADO)</t>
  </si>
  <si>
    <t>REEMBOLSO POR PAGO DE GUIA DE LA VOZ DE MICHOACAN LIC JUAN JOSE MORENO CISNEROS: (PAGADO)</t>
  </si>
  <si>
    <t>IMPRESION DE CUADERNILLOS LOS DEBATES ELECTORALES EN LA DEMOCRACIA EDITORIAL CIENPOZUELOS: (PAGADO)</t>
  </si>
  <si>
    <t>DIFUSION DE ACTIVIDADES DEL IEM LA VOZ DE MICHOACAN SA DE CV: (PAGADO)</t>
  </si>
  <si>
    <t>PUBLICIDAD EN PERIODICOS DE ACTIVIDADES DEL IEM LA VOZ DE MICHOACAN SA DE CV: (PAGADO)</t>
  </si>
  <si>
    <t>TF EDUARDO JAIME LUCERO ORTIZ GDL 1 Y 2 DE DIC FERIA INTERNACIONAL DEL LIBRO DE GDL</t>
  </si>
  <si>
    <t>TF GILBERTO NIETO SANCHEZ ALDANA CD GDL 2 DIC FERIA INTERNACIONAL DEL LIBRO DE GDL</t>
  </si>
  <si>
    <t>VALES DE DESPENSA IEM CARLOS RODRIGUEZ</t>
  </si>
  <si>
    <t>TF ALEJANDRO QUIROZ SANDOVAL TOCUMBO 2 DIC ASAMBLEA</t>
  </si>
  <si>
    <t>TF DIEGO VELAZQUEZ ZAVALA IXTLAN 2 DIC ASAMBLEA</t>
  </si>
  <si>
    <t>TF CARLOS EDUARDO GARCIA ANGEL TZITZIO 2 DIC ASAMBLEA</t>
  </si>
  <si>
    <t>TF MARIA SANCHEZ SANCHEZ TANCITARO URUAPAN TZINTZUNTZAN Y ACUITZIO 5 DIC ASAMBLEAS</t>
  </si>
  <si>
    <t>TF JULIO CESAR JARAMILLO CORTES ZINAPARO Y CHURINTZIO 2 DIC ASAMBLEAS</t>
  </si>
  <si>
    <t>TF JORGE ABELARDO ROJAS MURGUIA TLAZAZALCA CHILCHOTA TANHUATO PIEDAD JIMENEZ COENEO 2 DIC ASAMBLEAS</t>
  </si>
  <si>
    <t>TF VIATICOS GDL LAURA EUGENIA GARCIA ESPINOSA 2 DIC FERIA INTERNACIONAL DEL LIBRO</t>
  </si>
  <si>
    <t>TF VIATICOS MIRYAM MARTINEZ CAMPOS GDL 2 DIC FERIA INTERNACIONAL DEL LIBRO</t>
  </si>
  <si>
    <t>TF VICTOR EDUARDO RODRIGUEZ MENDEZ GDL 2 DIC FERIA INTERNACIONAL DEL LIBRO</t>
  </si>
  <si>
    <t>PAGO CFE SUMINISTRADOR DE SERVICIOS BASICOS_x000D_
: (PAGADO)</t>
  </si>
  <si>
    <t>SPEI HONORARIOS ASIMILABLES DIC PVEM RODRIGO GUZMAN DE LLANO_x000D_
: (PAGADO)</t>
  </si>
  <si>
    <t>SPEI HONORARIOS ASIMILABLES DIC PT JOSE EDUARDO DIAZ ANTONIO_x000D_
: (PAGADO)</t>
  </si>
  <si>
    <t>SPEI HONORARIOS ASIMILABLES DIC PRI ESPINO SANDOVAL ANA BRASILIA_x000D_
: (PAGADO)</t>
  </si>
  <si>
    <t>SPEI HONORARIOS ASIMILABLES DIC PRD IRENE CERDA RAMOS: (PAGADO)</t>
  </si>
  <si>
    <t>HONORARIOS ASIMILABLES DIC PES CORTEZ CALDERON CLAUDIA: (PAGADO)</t>
  </si>
  <si>
    <t>SPEI HONORARIOS ASIMILABLES DIC PAN OSCAR CARBAJAL PEREZ_x000D_
: (PAGADO)</t>
  </si>
  <si>
    <t>SPEI HONORARIOS ASIMILABLES OCT MORENA MARTINEZ MENDEZ EDEN_x000D_
: (PAGADO)</t>
  </si>
  <si>
    <t>SPEI HONORARIOS ASIMILABLES DIC MC ADANELY ACOSTA CAMPOS_x000D_
: (PAGADO)</t>
  </si>
  <si>
    <t>REINT GTOS JUAN ADOLFO MONTIEL HERNANDEZ ALIMENTOS_x000D_
: (PAGADO)</t>
  </si>
  <si>
    <t>REINTEGRO GTOS NORMA GASPAR FLORES _x000D_
: (PAGADO)</t>
  </si>
  <si>
    <t>REINTEGRO DE GTOS JUAN ADOLFO MONTIEL HERNANDEZ ALIMENTOS_x000D_
: (PAGADO)</t>
  </si>
  <si>
    <t>VALES INBURSA CARLOS RODRIGUEZ</t>
  </si>
  <si>
    <t>NETNM AGUINALDO 1RA PEREZ TENA MONICA_x000D_
: (PAGADO)</t>
  </si>
  <si>
    <t>REINT GTOS DIEGO VELAZQUEZ ZAVALA TACAMBARO 10 NOV ASAMBLEA</t>
  </si>
  <si>
    <t>REINT GTOS VIATICOS DIEGO VELAZQUEZ ZAVALA TINGUINDIN 12 NOV ASAMBLEA</t>
  </si>
  <si>
    <t>REINT GTOS VIATICOS HUIRAMBA 28 OCT DANIEL GUZMAN ALVAREZ ASAMBLEA</t>
  </si>
  <si>
    <t>REINT GTOS VIATICOS CARLOS EDUARDO GARCIA ANGEL CHARO 9 NOV ASAMBLEA</t>
  </si>
  <si>
    <t>REINT GTOS VIATICOS LIZBETH GARCIA SANTANA 28 NOV ASAMBLEAS VERIFICACION DE INMUEBLES</t>
  </si>
  <si>
    <t>TRANSPORTE LUIS ALBERTO ABURTO CORTES ASAMBLEAS: (PAGADO)</t>
  </si>
  <si>
    <t>COMPRA DE AUTOMOVIL KIA NEW RIO 1.6L LX SEDAN 2023 FAME MOTORS SA: (PAGADO)</t>
  </si>
  <si>
    <t>TF CARLOS EDUARDO GARCIA ANGEL 3 DIC JIMENEZ Y ECUANDUREO ASAMBLEAS</t>
  </si>
  <si>
    <t>TF DANIEL GUZMAN ALVAREZ TANCITARO 3 DIC ASAMBLEA</t>
  </si>
  <si>
    <t>TF FROILAN FERREYRA LEON NUEVO URECHO 3 DIC ASAMBLEA</t>
  </si>
  <si>
    <t>TF VIATICOS ERICK MURILLO BECERRA HUANDACAREO 3 DIC ASAMBLEA</t>
  </si>
  <si>
    <t>TF JUAN LUIS BOTELLO BECERRA AGUILILLA 4 DIC ASAMBLEA</t>
  </si>
  <si>
    <t>TF DANIEL GUZMAN ALVAREZ ZACAPU 4 DIC ASAMBLEAS</t>
  </si>
  <si>
    <t>TF JOSE ANGEL GONZALEZ FIERROS TIQUICHEO 4 DIC ASAMBLEAS</t>
  </si>
  <si>
    <t>TF ERICK MURILLO BECERRA TZINTZUNTZAN 4 DIC ASAMBLEA</t>
  </si>
  <si>
    <t>TF JORGE DANIEL BARRERA CAMACHO JIQUILPAN 4 DIC ASAMBLEA</t>
  </si>
  <si>
    <t>TF CARLOS EDUARDO GARCIA ANGEL VISTA HERMOSA 5 DIC ASAMBLEA</t>
  </si>
  <si>
    <t>SERVICIO VENTO FELIPE DE JESUS TORRES ESPINOZA PHS807C: (PAGADO)</t>
  </si>
  <si>
    <t>SERVICIO DE MANTTO VENTO ROJO PHR863C FELIPE DE JESUS TORRES ESPINOZA: (PAGADO)</t>
  </si>
  <si>
    <t>SERVICIO DE MANTTO VENTO AZUL PHR871C FELIPE DE JESUS TORRES ESPINOZA: (PAGADO)</t>
  </si>
  <si>
    <t>SERVICIO DE MANTTO HILUX BLANCA NA3705B FELIPE DE JESUS TORRES ESPINOZA: (PAGADO)</t>
  </si>
  <si>
    <t>SERVICIO DE MANTTO HIGHLANDER NEGRA PHR859C FELIPE DE JESUS TORRES ESPINOZA: (PAGADO)</t>
  </si>
  <si>
    <t>SERVICIO DE MANTTO TRANSPORTER BLANCA PHS815C FELIPE DE JESUS TORRES ESPINOZA: (PAGADO)</t>
  </si>
  <si>
    <t>SERVICIO DE MANTTO GOL PLATA PHS873C FELIPE DE JESUS TORRES ESPINOZA: (PAGADO)</t>
  </si>
  <si>
    <t>SERVICIO DE MANTTO VENTO NEGRO PHS807C FELIPE DE JESUS TORRES ESPINOZA: (PAGADO)</t>
  </si>
  <si>
    <t>SERVICIO DE MANTTO VENTO PHS865C FELIPE DE JESUS TORRES ESPINOZA: (PAGADO)</t>
  </si>
  <si>
    <t>SERVICIO DE MANTTO VENTO AZUL PHR854C FELIPE DE JESUS TORRES ESPINOZA: (PAGADO)</t>
  </si>
  <si>
    <t>SERVICIO DE MANTTO VENTO NEGRO PHR868C FELIPE DE JESUS TORRES ESPINOZA: (PAGADO)</t>
  </si>
  <si>
    <t>TF VIET NAM ERANDI OCHOA SANTIAGO 5 DIC MARAVATIO SENGUIO APORO IRIMBO TUXPAN QURENDARO CHARO</t>
  </si>
  <si>
    <t>TF VIATICOS ANDRES MENDOZA HERNANDEZ APATZINGAN 4 DIC ASAMBLEA</t>
  </si>
  <si>
    <t>TF VIATICOS AARON APARICIO PACHECO CHAVINDA 3 DIC ASAMBLEA</t>
  </si>
  <si>
    <t>TF VIATICOS DIEGO VELAZQUEZ ZAVALA LOS REYES 4 DIC ASAMBLEAS</t>
  </si>
  <si>
    <t>TF VIATICOS JULIO CESAR JARAMILLO CORTES ERONGARICUARO 3 DIC ASAMBLEA</t>
  </si>
  <si>
    <t>TF VIATICOS GLADYS MONTERO TAPIA PATZCUARO 4 DIC ASAMBLEA</t>
  </si>
  <si>
    <t>TF DAVID CALDERON GONZALEZ TANHUATO 3 DIC ASAMBLEA</t>
  </si>
  <si>
    <t>REINTEGRO GASTOS NORMA GASPAR FLORES ALIMENTOS: (PAGADO)</t>
  </si>
  <si>
    <t>TRANSF SOL X HSBCNET COMP VIATICO ANDRES MENDOZA HERNANDEZ</t>
  </si>
  <si>
    <t>CGO SPEI COMP VIA DIEGO VELAZQUEZ ZAVALA</t>
  </si>
  <si>
    <t>TRANSF COMP VIATICOS GLADYS</t>
  </si>
  <si>
    <t>ING REINT VIATICOS JULIO CESAR JARAMILLO CORTES PURUANDIRO 30 NOV</t>
  </si>
  <si>
    <t>ING JULIO CESAR JARAMILLO CORTES PURUANDIRO 30 NOV</t>
  </si>
  <si>
    <t>ING GLADYS MONTERO TAPIA SALVADOR ESCALANTE ARIO 22 OCT</t>
  </si>
  <si>
    <t>SERVICIO VENTO PLATA PHR872C FELIPE DE JESUS TORRES ESPINOZA: (PAGADO)</t>
  </si>
  <si>
    <t>SERVICIO VENTO PHS809C FELIPE DE JESUS TORRES ESPINOZA: (PAGADO)</t>
  </si>
  <si>
    <t>SERVICIO DE MANTTO TRANSPORTER PHS813C FELIPE DE JESUS TORRES ESPINOZA: (PAGADO)</t>
  </si>
  <si>
    <t>SERVICIO DE MANTTO RAV4 PLACAS PHS812C FELIPE DE JESUS TORRES ESPINOZA: (PAGADO)</t>
  </si>
  <si>
    <t>SERVICIO DE MANTTO GOL PHR873C FELIPE DE JESUS TORRES ESPINOZA: (PAGADO)</t>
  </si>
  <si>
    <t>SERVICIO DE MANTTO RAV4 BLANCA PHS812C FELIPE DE JESUS TORRES ESPINOZA: (PAGADO)</t>
  </si>
  <si>
    <t>SERVICIO DE MANTTO PHS810C VENTO FELIPE DE JESUS TORRES ESPINOZA: (PAGADO)</t>
  </si>
  <si>
    <t>SERVICIO DE MANTTO VENTO BLANCO PHS810C FELIPE DE JESUS TORRES ESPINOZA: (PAGADO)</t>
  </si>
  <si>
    <t>SERVICIO DE MANTTO VENTO PLATA PHR865C FELIPE DE JESUS TORRES ESPINOZA: (PAGADO)</t>
  </si>
  <si>
    <t>REINTEGRO DE GASTOS JOSE MORA JUNGO</t>
  </si>
  <si>
    <t>SERVICIO DE MANTTO TRANSPORTER PHS815C FELIPE DE JESUS TORRES ESPINOZA: (PAGADO)</t>
  </si>
  <si>
    <t>SERVICIO DE MANTTO RAV4 BLANCA PHS814C FELIPE DE JESUS TORRES ESPINOZA: (PAGADO)</t>
  </si>
  <si>
    <t>SERVICIO DE MANTTO VENTO PLATA PHS872C FELIPE DE JESUS TORRES ESPINOZA: (PAGADO)</t>
  </si>
  <si>
    <t>SERVICIO DE MANTTO VENTO AZUL PHR860C FELIPE DE JESUS TORRES ESPINOZA: (PAGADO)</t>
  </si>
  <si>
    <t>SERVICIO DE MANTTO VENTO PLATA PHS808C FELIPE DE JESUS TORRES ESPINOZA_x000D_
: (PAGADO)</t>
  </si>
  <si>
    <t>DESARROLLO DE UN TALLER DE TITERES JULIO CESAR HERNANDEZ BUCIO: (PAGADO)</t>
  </si>
  <si>
    <t>DESARROLLO DE TALLER DE TITERES JULIO CESAR HERNANDEZ BUCIO: (PAGADO)</t>
  </si>
  <si>
    <t>MATERIAL PARA ASAMBLEAS PORTA GAFETE PRODUCCIONES CONTI SA DE CV: (PAGADO)</t>
  </si>
  <si>
    <t>PUBLICIDAD EN PANCARTAS MONICA NOVOA HERNANDEZ: (PAGADO)</t>
  </si>
  <si>
    <t>SERVICIO DE INTERPRETACION DE LENGUAJE DE SEÑAS 2DO ENCUENTRO BUENAS PRACTICAS VICTOR MANUEL MUJICA:</t>
  </si>
  <si>
    <t>PUBLICIDAD IMPRESA PARA FOMENTAR LA CULTURA CIVICA EDITORIAL CIENPOZUELOS SA DE CV: (PAGADO)</t>
  </si>
  <si>
    <t>TF VIATICOS ADOLFO CENDEJAS AVILES PENJAMILLO 5 DIC NOTIFICAR</t>
  </si>
  <si>
    <t>DEVOLUCION BANCO TRANSPORTE IEM ASAMBLEA CARLOS ALEJANDRO</t>
  </si>
  <si>
    <t>TF VIATICOS ALEJANDRO QUIROZ SANDOVAL TOCUMBO Y TINGUINDIN ASAMBLEAS 6 DIC</t>
  </si>
  <si>
    <t>TF VIATICOS MARIA ISABEL SOTO CARBAJAL LAZARO CARDENAS 6 DIC VERIFICACION INMUEBLES ASAMBLEAS</t>
  </si>
  <si>
    <t>TF VIATICOS JUNG DIEGO VELAZQUEZ ZAVALA</t>
  </si>
  <si>
    <t>TF VIATICOS EDUARDO DANIEL CONTRERAS SORIA COALCOMAN 6 DIC ASAMBLEA</t>
  </si>
  <si>
    <t>ARRENDAMIENTO DE TRANSPORTE PARA ASAMBLEA CARLOS ALEJANDRO CASTAÑEDA TAVERA: (PAGADO)</t>
  </si>
  <si>
    <t>TF DIEGO VELAZQUEZ ZAVALA JUNGAPEO 6 DIC ASAMBLEA</t>
  </si>
  <si>
    <t>TF VIATICOS TANGAMANDAPIO VILLAMAR Y VENUSTIANO IRVING RAFAELTOLEDO CAHUE NOTIFICAR 6 DIC</t>
  </si>
  <si>
    <t>ING MARIA ISABEL SOTO CARBAJAL LAZARO CARDENAS 6 DIC VERIF INMUEBLE ASAMBLEA</t>
  </si>
  <si>
    <t>RENTA DIC BODEGA FRANCISCO ARIEL ROSALES FLORES: (PAGADO)</t>
  </si>
  <si>
    <t>RENTA DICIEMBRE BRUSELAS 80 JOSE ANTONIO SANCHEZ CASTILLO: (PAGADO)</t>
  </si>
  <si>
    <t>MULTAS NOVIEMBRE PARTIDOS POLITICOS</t>
  </si>
  <si>
    <t>TF VIATICOS INFIERNILLO EVELIA RONDA BUCIO PART CIUDADANA SOCIEDAD ALUMNOS TECNICA 86</t>
  </si>
  <si>
    <t>DIFUSION DE ACTIVIDADES DEL IEM MONICA MONTOYA CANAlES: (PAGADO)</t>
  </si>
  <si>
    <t>TF VIATICOS JORGE DANIEL BARRERA CAMACHO TLAZAZALCA 7 DIC ASAMBLEA</t>
  </si>
  <si>
    <t>TF VIATICOS CDMX GERARDO J CHAVEZ MACIEL 7 DIC NOTIFICAR</t>
  </si>
  <si>
    <t>ING VIET NAM ERANDI OCHOA SANTIAGO MARAVATIO SENGUIO APORO 5 DIC</t>
  </si>
  <si>
    <t>ING SERGIO LEMUS CALDERON 24 NOV CDMX</t>
  </si>
  <si>
    <t>TF VIATICOS LA PIEDAD JORGE DANIEL BARRERA CAMACHO 8 OCT ASAMBLEA</t>
  </si>
  <si>
    <t>TF VIATICOS COENEO DANIEL GUZMAN ALVAREZ 8 DIC</t>
  </si>
  <si>
    <t>TF VIATICOS ZIRACUARETIRO 7 DIC IRVING RAFAEL TOLEDO CAHUE</t>
  </si>
  <si>
    <t>REINTEGRO DE GASTOS IGNACIO HURTADO GOMEZ ALIMENTOS: (PAGADO)</t>
  </si>
  <si>
    <t>NFONACOT NOVIEMBRE</t>
  </si>
  <si>
    <t>ING REINT VIATICOS GDL VIRIDIANA VILLASEÑOR AGUIRRE 1 DIC ASAMBLEA AMCCE</t>
  </si>
  <si>
    <t>TF VIATICOS ARIO DE ROSALES ERNESTO ESPINOSA DE LOS MONTEROS BADILLO 8 DIC</t>
  </si>
  <si>
    <t>ING GABRIEL ALVAREZ MORALES 18 OCT CHIHUAHUA PRIMER ENCUENTRO AUTORIDADES INDIGENAS</t>
  </si>
  <si>
    <t>SERVICIO DE EQUIPO Y TELEFONIA E INTERNET: (PAGADO)</t>
  </si>
  <si>
    <t>TF VIATICOS NAHUATZEN IRVING RAFAEL TOLEDO CAHUE 8 DIC</t>
  </si>
  <si>
    <t>INTERPRETACION DE LENGUA DE SEÑAS VICTOR MANUEL MUJICA VEGA: (PAGADO)</t>
  </si>
  <si>
    <t>REINT GTOS JUAN PEDRO GOMEZ ARREOLA ALIMENTOS: (PAGADO)</t>
  </si>
  <si>
    <t>ALIMENTOS PARA REUNION DE MESA DE CONSEJERIAS EL 30 NOV: (PAGADO)</t>
  </si>
  <si>
    <t>BASTIDOR DE MADERA  LONAS PARA MAMPARA RECONOCIMIENTO GC PROMOCIONAL IGUALDAD DE GENERO: (PAGADO)</t>
  </si>
  <si>
    <t>SERVICIO DE INTERNET ORGANO CENTRAL TOTAL PLAY: (PAGADO)</t>
  </si>
  <si>
    <t>REINT GTOS MARLENE ARIBSE MENDOZA DIAZ DE LEON ALIMENTOS: (PAGADO)</t>
  </si>
  <si>
    <t>GUANTES NITRILO GRUPO SAN CHARBEL MEXICO SA DE CV: (PAGADO)</t>
  </si>
  <si>
    <t>PUBLICIDAD WEB CIA PERIODISTICA DEL SOL DE MICHOACAN SA DE CV: (PAGADO)</t>
  </si>
  <si>
    <t>PUBLICIDAD EN INTERNET CASA EDITORIAL ABC DE MICHOACAN SA DE CV: (PAGADO)</t>
  </si>
  <si>
    <t>PUBLICACION DE BANNER Y DIFUSION DE ACTIVIDADES DEL IEM EDITORIAL ACUEDUCTO SA DE CV: (PAGADO)</t>
  </si>
  <si>
    <t>PUBLICACION DE BANNER ARIEL RAMIREZ CASTILLO: (PAGADO)</t>
  </si>
  <si>
    <t>DIFUSION DE LAS ACTIVIDADES DEL IEM MONICA MONTOYA CANALES: (PAGADO)</t>
  </si>
  <si>
    <t>PUBLICACION DE BANNER KARLA ANDREA VENEGAS SAAVEDRA: (PAGADO)</t>
  </si>
  <si>
    <t>DIFUSION DE PUBLICIDAD MACARIO RAMOS CHAVEZ: (PAGADO)</t>
  </si>
  <si>
    <t>DIFUSION DE PUBLICIDAD ARMANDO MACHORRO ARENAS: (PAGADO)</t>
  </si>
  <si>
    <t>DIFUSION DE ACTIVIDADES IRMA LETICIA VALENCIA VEGA: (PAGADO)</t>
  </si>
  <si>
    <t>ALIMENTOS POR FIN DE AÑO PERSONAL DEL IEM HERIBERTO NUÑEZ VILLA: (PAGADO)</t>
  </si>
  <si>
    <t>TF VIATICOS APORO JORGE DANIEL BARRERA CAMACHO 9 DIC</t>
  </si>
  <si>
    <t>SUM PHOT CONDUCTOR SUMINISTROS PARA MULTIFUNCIONALES TRIMAX SOLUCIONES DIGITALES SA DE CV: (PAGADO)</t>
  </si>
  <si>
    <t>TF VIATICOS GLORIA STEPHANIE DIAZ VAZQUEZ MARAVATIO 9 DIC</t>
  </si>
  <si>
    <t>TF VIATICOS EDUARDO DANIEL CONTRERAS SORIA BRISEÑAS 9 DIC</t>
  </si>
  <si>
    <t>ING ARACELI GUTIERREZ CORTES GDL 1 Y 2 DIC FERIA INTERNACIONAL DEL LIBRO</t>
  </si>
  <si>
    <t>TF VIATICOS LA PIEDAD VIET NAM ERANDI OCHOA SANTIAGO 12 DIC</t>
  </si>
  <si>
    <t>TF VIATICOS MARIA ISABEL SOTO CARBAJAL ZINAPECUARO 9 DIC</t>
  </si>
  <si>
    <t>DIFUSION DE LAS ACTIVIDADES DEL IEM CESAR VICENTE MORENO PEREZ: (PAGADO)</t>
  </si>
  <si>
    <t>DIFUSION DE LAS ACTIVIDADES DEL IEM ERICH RAMON CERPA ESTRADA: (PAGADO)</t>
  </si>
  <si>
    <t>REINT GTOS ALEJANDRA LEY CONEJO ALIMENTOS: (PAGADO)</t>
  </si>
  <si>
    <t>TF VIATICOS COTIJA TOCUMBO URUAPAN 12 DIC JORGE ABELARDO ROJAS MURGUIA VERIF INMUEBLES ASAMBLEAS</t>
  </si>
  <si>
    <t>REINT GTOS JULIETA ZARATE MARTINEZ EVENTO IEM: (PAGADO)</t>
  </si>
  <si>
    <t>TF VIATICOS LAZARO CARDENAS 10 DIC DIEGO VELAZQUEZ ZAVALA</t>
  </si>
  <si>
    <t>TRANSPORTE ASAMBLEAS JOSE LUIS HERNANDEZ MUÑOZ: (PAGADO)</t>
  </si>
  <si>
    <t>TF VIATICOS COPANDARO 11 DIC DIEGO VELAZQUEZ ZAVALA</t>
  </si>
  <si>
    <t>TF VIATICOS TUXPAN JORGE DANIEL BARRERA CAMACHO 11 DIC</t>
  </si>
  <si>
    <t>TF VIATICOS JUAN LUIS BOTELLO BECERRA URUAPAN 14 DIC</t>
  </si>
  <si>
    <t>TF VIATICOS TUXPAN 10 DIC CARLOS EDUARDO GARCIA ANGEL</t>
  </si>
  <si>
    <t>TF VIATICOS JIMENEZ 11 DIC ROSALINDA ULTRERAS REYES</t>
  </si>
  <si>
    <t>TF VIATICOS TANCITARO JOSE ANGEL GONZALEZ FIERROS 10 DIC</t>
  </si>
  <si>
    <t>TF VIATICOS VENUSTIANO CARRANZA 9 DIC ALEJANDRO QUIROZ SANDOVAL</t>
  </si>
  <si>
    <t>TF VIATICOS TANGAMANDAPIO JACONA 11 DIC ALEJANDRO QUIROZ SANDOVAL</t>
  </si>
  <si>
    <t>TF VIATICOS TZINTZUNTZAN 10 DIC DANIEL GUZMAN ALVAREZ</t>
  </si>
  <si>
    <t>TF VIATICOS ZITA EDUARDO DANIEL CONTRERAS SORIA</t>
  </si>
  <si>
    <t>PAGO LDVANCE DESKLUM 3W JOSE ROGELIO GARCIA MADRIGAL: (PAGADO)</t>
  </si>
  <si>
    <t>ING ZAIRA MORALES BURGOS 2 DIC GDL FERIA INTERNACIONAL DEL LIBRO</t>
  </si>
  <si>
    <t>SEGUNDA PARTE AGUINALDO CENTENO ALVARADO GUADALUPE</t>
  </si>
  <si>
    <t>SEGUNDA PARTE AGUINALDO CAMPOS PEREZ JOSE MANUEL</t>
  </si>
  <si>
    <t>SEGUNDA PARTE AGUINALDO HERRERA RODRIGUEZ RUBEN</t>
  </si>
  <si>
    <t>SEGUNDA PARTE AGUINALDO ARELLANO RANGEL CAROL</t>
  </si>
  <si>
    <t>SEGUNDA PARTE AGUINALDO MARTINEZ CAMPOS MIRYAM</t>
  </si>
  <si>
    <t>SEGUNDA PARTE AGUINALDO MENDOZA DIAZ DE LEON MARLENE</t>
  </si>
  <si>
    <t>SEGUNDA PARTE AGUINALDO GUZMAN ALVAREZ DANIEL</t>
  </si>
  <si>
    <t>SEGUNDA PARTE AGUINALDO HERREJON OLIVO JUAN CARLOS</t>
  </si>
  <si>
    <t>SEGUNDA PARTE AGUINALDO OCHOA MAZA MARCO ANTONIO</t>
  </si>
  <si>
    <t>SEGUNDA PARTE AGUINALDO VILLASEÑOR AGUIRRE VIRIDIANA</t>
  </si>
  <si>
    <t>SEGUNDA PARTE AGUINALDO HURTADO GOMEZ IGNACIO</t>
  </si>
  <si>
    <t>SEGUNDA PARTE AGUINALDO OROZCO AVILA ZIANYA</t>
  </si>
  <si>
    <t>SEGUNDA PARTE AGUINALDO FLORES MUÑOZ ROSARIO</t>
  </si>
  <si>
    <t>SEGUNDA PARTE AGUINALDO RODRIGUEZ MELO ROBERTO</t>
  </si>
  <si>
    <t>SEGUNDA PARTE AGUINALDO VELAZQUEZ ZAVALA DIEGO</t>
  </si>
  <si>
    <t>SEGUNDA PARTE AGUINALDO GUTIERREZ CORTES ARACELI</t>
  </si>
  <si>
    <t>SEGUNDA PARTE AGUINALDO GASPAR FLORES NORMA</t>
  </si>
  <si>
    <t>SEGUNDA PARTE AGUINALDO BECERRA PEREZ MARIA DE LOURDES</t>
  </si>
  <si>
    <t>SEGUNDA PARTE AGUINALDO MEDINA AGUILAR MAGALI</t>
  </si>
  <si>
    <t>SEGUNDA PARTE AGUINALDO MONTIEL HERNANDEZ JUAN ADOLFO</t>
  </si>
  <si>
    <t>AGUINALDO PERSONAL EVENTUAL</t>
  </si>
  <si>
    <t>AGUINALDO PERSONAL CONFIANZA: (PAGADO)</t>
  </si>
  <si>
    <t>ING LIZBEHT DIAZ MERCADO 6 NOV CONSULTA SICUICHO</t>
  </si>
  <si>
    <t>ING ERNESTO ESPINOSA DE LOS MONTEROS BADILLO 24 NOV IXTLAN</t>
  </si>
  <si>
    <t>ING MARIA ISABEL SOTO CARBAJAL 23 NOV TUZANTLA ZITACURO JUNGAPEO VERIF INM ASAMBLEA</t>
  </si>
  <si>
    <t>ING REINT VIAT DANIEL GUZMAN ALVAREZ 29 OCT CONTEPEC</t>
  </si>
  <si>
    <t>ING REINT VIAT DANIEL GUZMAN ALVAREZ 06 NOV MARAVATIO</t>
  </si>
  <si>
    <t>ING REINT VIAT DANIEL GUZMAN ALVAREZ 16 NOV OCAMPO</t>
  </si>
  <si>
    <t>ING REINT VIAT DANIEL GUZMAN ALVAREZ 25 NOV COJUMATLAN</t>
  </si>
  <si>
    <t>ING REINT VIAT DANIEL GUZMAN ALVAREZ 05 NOV COENEO Y PANINDICUARO</t>
  </si>
  <si>
    <t>ING REINT VIAT DANIEL GUZMAN ALVAREZ 16 NOV COAHUAYANA Y TEPALCATEPEC</t>
  </si>
  <si>
    <t>ING REINT VIAT DANIEL GUZMAN ALVAREZ 17 NOV TEPALCATEPEC</t>
  </si>
  <si>
    <t>ING REINT VIAT JULIO CESAR JARAMILLO LAZARO CARDENAS 02 OCT</t>
  </si>
  <si>
    <t>ING REINT VIAT JULIO CESAR JARAMILLO 07 OCT ERONGARICUARO</t>
  </si>
  <si>
    <t>ING REINT VIAT JULIO CESAR JARAMILLO 09 OCT PARACHO</t>
  </si>
  <si>
    <t>ING REINT VIAT JULIO CESAR JARAMILLO 21 OCT PANINDICUARO</t>
  </si>
  <si>
    <t>ING REINT VIAT JULIO CESAR JARAMILLO 23 OCT TZINTZINZAN</t>
  </si>
  <si>
    <t>ING REINT VIAT JULIO CESAR JARAMILLO 29 OCT JACONA</t>
  </si>
  <si>
    <t>ING REINT VIAT JULIO CESAR JARAMILLO 30 OCT TEPALCATEPEC</t>
  </si>
  <si>
    <t>ING REINT VIAT JULIO CESAR JARAMILLO 04 OCT PARACHO</t>
  </si>
  <si>
    <t>ING REINT VIAT JULIO CESAR JARAMILLO 04 NOV IRIMBO</t>
  </si>
  <si>
    <t>ING REINT VIAT JULIO CESAR JARAMILLO 18 NOV TARETAN</t>
  </si>
  <si>
    <t>ING REINT VIAT JULIO CESAR JARAMILLO 23 NOV ERONGARICUARO</t>
  </si>
  <si>
    <t>ING REINT VIAT JULIO CESAR JARAMILLO 24 NOV TUMBISCATIO</t>
  </si>
  <si>
    <t>ING REINT VIAT JULIO CESAR JARAMILLO 25 NOV PARACHO</t>
  </si>
  <si>
    <t>ING REINT VIAT JULIO CESAR JARAMILLO 10 DIC ZAMORA</t>
  </si>
  <si>
    <t>TF VIATICOS PURUANDIRO Y PENJAMILLO 12 DIC IRVING RAFAEL TOLEDO CAHUE</t>
  </si>
  <si>
    <t>TF VIATICOS JANITZIO 13 DIC IRVING RAFAEL TOLEDO CAHUE</t>
  </si>
  <si>
    <t>ING REINT VIATICOS EVELIA RONDA BUCIO ELECCION ESCOLAR INFIERNILLO 7 DIC</t>
  </si>
  <si>
    <t>TF JUAN CARLOS MENA FLORES MATERIALES Y SERVICIOS</t>
  </si>
  <si>
    <t>ING JUAN PEDRO GOMEZ ARREOLA 1 DIC FERIA INTERNACIONAL DEL LIBRO GDL</t>
  </si>
  <si>
    <t>ING MARIA SANCHEZ SANCHEZ 29 NOV VENUSTIANO CARRANZA ASAMBLEA</t>
  </si>
  <si>
    <t>ING MARIA SANCHEZ SANCHEZ 18 NOV TINGAMBATO ERONGARICUARO TZINTZUNTZAN 18 NOV ASAMBLEA</t>
  </si>
  <si>
    <t>ING ABRAHAM SALGUERO CRUZ 26 NOV PRESENTACION DEL LIBRO</t>
  </si>
  <si>
    <t>TF VIATICOS JORGE DANIEL BARRERA CAMACHO PAJACUARAN 14 DIC</t>
  </si>
  <si>
    <t>TF VIATICOS DANIEL GUZMAN ALVAREZ 14 DIC IRIMBO ASAMBLEA</t>
  </si>
  <si>
    <t>ING CAROL BERENICE ARELLANO RANGEL GDL 1 DIC TALLER TITERECHOS</t>
  </si>
  <si>
    <t>ING VIET NAM OCHOA SANTIAGO 12 DIC LA PIEDAD PENJAMILLO JIMENEZ Y CUITZEO</t>
  </si>
  <si>
    <t>ING SECRETARIA DE FINANZAS Y ADMON CAP 4000 DEPP 81: (RECAUDADO)</t>
  </si>
  <si>
    <t>ING SECRETARIA DE FINANZAS Y ADMON CAP 1000 DEPP 82: (RECAUDADO)</t>
  </si>
  <si>
    <t>TRASPASO FONDO DE RETIRO DE CTA HSBC 7353 A CTA 1786</t>
  </si>
  <si>
    <t>TRASPASO FONDO DE AHORRO DE CTA HSBC 7353 A CTA 1786</t>
  </si>
  <si>
    <t>NOMINA 1ER QUINCENA DIC CENTENO ALVARADO GUADALUPE</t>
  </si>
  <si>
    <t>NOMINA 1ER QUINCENA DIC MARTINEZ CAMPOS MIRYAM</t>
  </si>
  <si>
    <t>NOMINA 1ER QUINCENA DIC OROZCO AVILA ZIANYA</t>
  </si>
  <si>
    <t>NOMINA 1ER QUINCENA DIC GUTIERREZ CORTES ARACELI</t>
  </si>
  <si>
    <t>NOMINA 1ER QUINCENA DIC CAMPOS PEREZ JOSE MANUEL</t>
  </si>
  <si>
    <t>NOMINA 1ER QUINCENA DIC GASPAR FLORES NORMA</t>
  </si>
  <si>
    <t>NOMINA 1ER QUINCENA DIC HERRERA RODRIGUEZ RUBEN</t>
  </si>
  <si>
    <t>NOMINA 1ER QUINCENA DIC HURTADO GOMEZ IGNACIO</t>
  </si>
  <si>
    <t>NOMINA 1ER QUINCENA DIC OCHOA MAZA MARCO ANTONIO</t>
  </si>
  <si>
    <t>NOMINA 1ER QUINCENA DIC BECERRA PEREZ MARIA DE LOURDES</t>
  </si>
  <si>
    <t>NOMINA 1ER QUINCENA DIC RODRIGUEZ MELO ROBERTO</t>
  </si>
  <si>
    <t>NOMINA 1ER QUINCENA DIC HERREJON OLIVO JUAN CARLOS</t>
  </si>
  <si>
    <t>NOMINA 1ER QUINCENA DIC MENDOZA DIAZ DE LEON MARLENE</t>
  </si>
  <si>
    <t>NOMINA 1ER QUINCENA DIC FLORES MUÑOZ ROSARIO</t>
  </si>
  <si>
    <t>NOMINA 1ER QUINCENA DIC VELAZQUEZ ZAVALA DIEGO</t>
  </si>
  <si>
    <t>NOMINA 1ER QUINCENA DIC GUZMAN ALVAREZ DANIEL</t>
  </si>
  <si>
    <t>NOMINA 1ER QUINCENA DIC MEDINA AGUILAR MAGALY</t>
  </si>
  <si>
    <t>NOMINA 1ER QUINCENA DIC MONTIEL HERNANDEZ JUAN ADOLFO</t>
  </si>
  <si>
    <t>NOMINA 1ER QUINCENA DIC VILLASEÑOR AGUIRRE VIRIDIANA</t>
  </si>
  <si>
    <t>NOMINA EVENTUAL 1ER QUINCENA DIC: (PAGADO)</t>
  </si>
  <si>
    <t>NOMINA CONFIANZA 1ER QUINCENA DIC: (PAGADO)</t>
  </si>
  <si>
    <t>ACTIVIDADES ORDINARIAS MORENA DICIEMBRE: (PAGADO)</t>
  </si>
  <si>
    <t>ACTIVIDADES ORDINARIAS PRI DICIEMBRE: (PAGADO)</t>
  </si>
  <si>
    <t>ACTIVIDADES ORDINARIAS PAN DICIEMBRE: (PAGADO)</t>
  </si>
  <si>
    <t>ACTIVIDADES ORDINARIAS PRD DICIEMBRE: (PAGADO)</t>
  </si>
  <si>
    <t>ACTIVIDADES ORDINARIAS PVEM DICIEMBRE: (PAGADO)</t>
  </si>
  <si>
    <t>ACTIVIDADES ORDINARIAS PT DICIEMBRE: (PAGADO)</t>
  </si>
  <si>
    <t>ACTIVIDADES ORDINARIAS MC DICIEMBRE: (PAGADO)</t>
  </si>
  <si>
    <t>ACTIVIDADES ORDINARIAS PESM DICIEMBRE: (PAGADO)</t>
  </si>
  <si>
    <t>ACTIVIDADES ESPECIFICAS PRI DICIEMBRE: (PAGADO)</t>
  </si>
  <si>
    <t>ACTIVIDADES ESPECIFICAS MORENA DICIEMBRE: (PAGADO)</t>
  </si>
  <si>
    <t>ACTIVIDADES ESPECIFICAS PAN DICIEMBRE: (PAGADO)</t>
  </si>
  <si>
    <t>ACTIVIDADES ESPECIFICAS PRD DICIEMBRE: (PAGADO)</t>
  </si>
  <si>
    <t>ACTIVIDADES ESPECIFICAS PT DICIEMBRE: (PAGADO)</t>
  </si>
  <si>
    <t>ACTIVIDADES ESPECIFICAS PVEM DICIEMBRE: (PAGADO)</t>
  </si>
  <si>
    <t>ACTIVIDADES ESPECIFICAS PESM DICIEMBRE: (PAGADO)</t>
  </si>
  <si>
    <t>ACTIVIDADES ESPECIFICAS MC DICIEMBRE: (PAGADO)</t>
  </si>
  <si>
    <t>CREATIVE CLOUD ACTIVIDADES ED CIVICA DISTRIBUIDOR COMPUTACIONAL DECO SA DE CV: (PAGADO)</t>
  </si>
  <si>
    <t>PAGO DE ARRENDAMIENTO BODEGA ORGANIZACION MARIA ELIA DEL CARMEN ANGUIANO: (PAGADO)</t>
  </si>
  <si>
    <t>TF VIATICOS HIDALGO 15 DIC GLORIA STEPHANIE DIAZ VAZQUEZ</t>
  </si>
  <si>
    <t>TF VIATICOS URUAPAN ERNESTO ESPINOSA DE LOS MONTEROS BADILLO 15 DIC</t>
  </si>
  <si>
    <t>TF VIATICOS PARA JULIO CESAR JARAMILLO CORTES</t>
  </si>
  <si>
    <t>TF VIATICO MARCOS CASTELLANOS 15 Y 16 DIC ALEJANDRO QUIROZ SANDOVAL</t>
  </si>
  <si>
    <t>TF VIATICOS TEPALCATEPEC DIEGO VELAZQUEZ ZAVALA 15 DIC</t>
  </si>
  <si>
    <t>ING JONATHAN IVAN GONZALEZ LUNA 25 OCT 2DO ENCUENTRO BUENAS PRACTICAS</t>
  </si>
  <si>
    <t>ING REINT VIAT JORGE DANIEL BARRERA CAMACHO 09 NOV ZINAPARO</t>
  </si>
  <si>
    <t>ING REINT VIAT JORGE DANIEL BARRERA CAMACHO 16 NOV LOS REYES</t>
  </si>
  <si>
    <t>ING REINT VIAT JORGE DANIEL BARRERA CAMACHO 18 NOV CHIRINTZIO</t>
  </si>
  <si>
    <t>ING REINT VIAT JORGE DANIEL BARRERA CAMACHO 24 NOV TANHUATO Y PUREPERO</t>
  </si>
  <si>
    <t>ING REINT VIAT JORGE DANIEL BARRERA CAMACHO 25 NOV BRISEÑAS</t>
  </si>
  <si>
    <t>ING JORGE ABELARDO ROJAS MURGUIA 2 DIC TLAZAZALCA CHILCHOTA TANHUATO</t>
  </si>
  <si>
    <t>TF REINT GTS IGNACIO HURTADO GOMEZ ALIMENTOS: (PAGADO)</t>
  </si>
  <si>
    <t>TF REINT GTS CLAUDIA IVONNE GARCIA VARELA ALIMENTOS: (PAGADO)</t>
  </si>
  <si>
    <t>TF REINT VIATICOS IGNACIO HURTADO GOMEZ GDL 1 NOV</t>
  </si>
  <si>
    <t>TF VIATICOS URUAPAN IRVING RAFAEL TOLEDO</t>
  </si>
  <si>
    <t>TF REINT VIATICOS ADOLFO CENDEJAS AVILES 5 DIC PENJAMILLO</t>
  </si>
  <si>
    <t>2DA PRIMA VACIONAL MEDINA AGUILAR MAGALY</t>
  </si>
  <si>
    <t>2DA PRIMA VACIONAL VILLASEÑOR AGUIRRE VIRIDIANA</t>
  </si>
  <si>
    <t>2DA PRIMA VACIONAL OROZCO AVILA ZIANYA</t>
  </si>
  <si>
    <t>2DA PRIMA VACIONAL RODRIGUEZ MELO ROBERTO</t>
  </si>
  <si>
    <t>2DA PRIMA VACIONAL OCHOA MAZA MARCO ANTONIO</t>
  </si>
  <si>
    <t>2DA PRIMA VACIONAL ARELLANO RANGEL CAROL</t>
  </si>
  <si>
    <t>2DA PRIMA VACIONAL HERRERA RODRIGUEZ RUBEN</t>
  </si>
  <si>
    <t>2DA PRIMA VACIONAL VELAZQUEZ ZAVALA DIEGO</t>
  </si>
  <si>
    <t>2DA PRIMA VACIONAL MENDOZA DIAZ DE LEON MARLENE</t>
  </si>
  <si>
    <t>2DA PRIMA VACIONAL GUZMAN ALVAREZ DANIEL</t>
  </si>
  <si>
    <t>2DA PRIMA VACIONAL CAMPOS PEREZ JOSE MANUEL</t>
  </si>
  <si>
    <t>2DA PRIMA VACIONAL GASPAR FLORES NORMA</t>
  </si>
  <si>
    <t>2DA PRIMA VACIONAL GUTIERREZ CORTES ARACELI</t>
  </si>
  <si>
    <t>2DA PRIMA VACIONAL HURTADO GOMEZ IGNACIO</t>
  </si>
  <si>
    <t>2DA PRIMA VACIONAL MONTIEL HERNANDEZ JUAN ADOLFO</t>
  </si>
  <si>
    <t>2DA PRIMA VACIONAL BECERRA PEREZ MARIA DE LOURDES</t>
  </si>
  <si>
    <t>2DA PRIMA VACIONAL MARTINEZ CAMPOS MIRYAM</t>
  </si>
  <si>
    <t>2DA PRIMA VACIONAL CENTENO ALVARADO GUADALUPE</t>
  </si>
  <si>
    <t>2DA PRIMA VACIONAL FLORES MUÑOZ MARIA DEL ROSARIO</t>
  </si>
  <si>
    <t>2DA PRIMA VACIONAL HERREJON OLIVO JUAN CARLOS</t>
  </si>
  <si>
    <t>2DA PRIMA VACIONAL PERSONAL EVENTUAL</t>
  </si>
  <si>
    <t>2DA PRIMA VACIONAL PERSONAL CONFIANZA Y EVENTUAL: (PAGADO)</t>
  </si>
  <si>
    <t>SPEI PRIMA VACACIONAL PENSION ESTHER ARROYO RIOS</t>
  </si>
  <si>
    <t>SPEI ESTHER ARROYO RIOS PENSION 1RA QUINCENA DIC</t>
  </si>
  <si>
    <t>F195 DIFUSION DE ACTIVIDADES DEL IEM MEDIOS PUBLICITARIOS E INVESTIGACION SA DE CV: (PAGADO)</t>
  </si>
  <si>
    <t>F156 DIFUSION DE ACTIVIDADE DEL IEM COMUNICACION SERVICIOS E INFORMACION GLOBAL CSMIG S C: (PAGADO)</t>
  </si>
  <si>
    <t>F193 DIFUSION DE ACTIVIDADES DEL IEM MOFA SOLUTIONS SA DE CV: (PAGADO)</t>
  </si>
  <si>
    <t>F974  DIFUSION DE ACTIVIDADES DEL IEM ORGANIZACION APRIC SA DE CV: (PAGADO)</t>
  </si>
  <si>
    <t>F171  DIFUSION DE ACTIVIDADES DEL IEM MARTHA MARIA ORNELAS HERRERA: (PAGADO)</t>
  </si>
  <si>
    <t>F362  DIFUSION DE ACTIVIDADES DEL IEM SWMICH 17 SA DE CV: (PAGADO)</t>
  </si>
  <si>
    <t>F42733  DIFUSION DE ACTIVIDADES DEL IEM LA VOZ DE MICHOACAN SA DE CV: (PAGADO)</t>
  </si>
  <si>
    <t>F18  DIFUSION DE ACTIVIDADES DEL IEM HECTOR ULISES TAPIA LOPEZ: (PAGADO)</t>
  </si>
  <si>
    <t>F692  DIFUSION DE ACTIVIDADES DEL IEM JORGE HIDALGO LUGO: (PAGADO)</t>
  </si>
  <si>
    <t>F611  DIFUSION DE ACTIVIDADES DEL IEM  LUIS ALBERTO VILCHEZ PELLA: (PAGADO)</t>
  </si>
  <si>
    <t>COMPROBACION DE VIATICOS GABRIEL ALVAREZ MORALES 3 NOV DIFUSION CONSULTA PREVIA ZITACUARO: (PAGADO)</t>
  </si>
  <si>
    <t>TF REINT VIATICOS IRVING RAFAEL TOLEDO CAHUE 7 NOV COENEO: (PAGADO)</t>
  </si>
  <si>
    <t>TF REINT VIATICOS EDUARDO DANIEL CONTRERAS SORIA 9 DIC MARCOS CASTELLANOS BRISEÑAS ASAMBLEAS</t>
  </si>
  <si>
    <t>ING TRASPASO TARJETA SOLUCION OSCAR</t>
  </si>
  <si>
    <t>TF VIATICOS CHAVINDA JORGE DANIEL BARRERA CAMACHO 16 DIC ASAMBLEA</t>
  </si>
  <si>
    <t>TF VIATICOS JUNGAPEO DIEGO VELAZQUEZ ZAVALA ASAMBLEA 16 DIC</t>
  </si>
  <si>
    <t>TF VIATICO PENJAMILLO DANIEL GUZMAN ALVAREZ 16 DIC ASAMBLEA</t>
  </si>
  <si>
    <t>TF VIATICOS CUITZEO GLADYS MONTERO TAPIA 16 DIC ASAMBLEA</t>
  </si>
  <si>
    <t>COMISIONES BANCARIAS SERVICIO GBS: (PAGADO)</t>
  </si>
  <si>
    <t>CH 7750369 CANCELADO</t>
  </si>
  <si>
    <t>CH 7750370 BARBARA ZAMACONA MELGAREJO FINIQUITO: (PAGADO)</t>
  </si>
  <si>
    <t>CH 7750371 SECRETARIA DE FINANZAS Y ADMINISTRACION 3% SOBRE NOMINA: (PAGADO)</t>
  </si>
  <si>
    <t>ING MARLENE ARISBE MENDOZA DIAZ DE LEON 22 NOV CD GDL PRESENTACION DEL LIBRO</t>
  </si>
  <si>
    <t>ING MARLENE ARISBE MENDOZA DIAZ DE LEON 1 DIC CD GDL ASAMBLEA GRAL CONSEJERAS ESTATALES</t>
  </si>
  <si>
    <t>TRASPASO FONDO DE AHORRO DE CTA HSBC 7353 A CTA BBVA 1786</t>
  </si>
  <si>
    <t>TRASPASO FONDO DE RETIRO DE CTA HSBC 7353 A CTA BBVA 1786</t>
  </si>
  <si>
    <t>PROMOTORA INBURSA VALES DE DESPENSA DICIEMBRE 2022: (PAGADO)</t>
  </si>
  <si>
    <t>TF REINT VIATICOS ADOLFO CENDEJAS AVILES 28 NOV TOLUCA</t>
  </si>
  <si>
    <t>TF REINT VIATICOS ERIK MURILLO BECERRA 25 NOV PANINDICUARO</t>
  </si>
  <si>
    <t>TF REINT VIATICOS JUAN LUIS BOTELLO BECERRA 27 NOV INDAPARAPEO ASAMBLEA</t>
  </si>
  <si>
    <t>TF REINT VIATICOS AARON APARICIO PACHECO 19 NOV CUITZEO ASAMBLEA</t>
  </si>
  <si>
    <t>SPEI F358 MED IEM: (PAGADO)</t>
  </si>
  <si>
    <t>SPEI F3237 MED IEM IMARX S DE RL DE CV DIFUSION DE ACTIVIDADES DEL IEM: (PAGADO)</t>
  </si>
  <si>
    <t>SPEI F169 COMUNICACION SERVICIOS MEDIOS DE INFORMACION GLOBAL CSMING SC DIFUSION DE LAS ACTIVIDADES:</t>
  </si>
  <si>
    <t>TF VIATICO GABRIEL ALVAREZ MORALES SANTA MARIA SEVINA 19 DIC</t>
  </si>
  <si>
    <t>TF VIATICO CHARO-URUAPAN-PERIBAN  IRVING RAFAEL TOLEDO</t>
  </si>
  <si>
    <t>TF VIATICOS GABRIEL ALVAREZ MORALES ERONGARICUARO 16 DIC</t>
  </si>
  <si>
    <t>SPEI F19E ERIK CAMARGO GARCIA DIFUSION DE ACTIVIDADES DEL IEM: (PAGADO)</t>
  </si>
  <si>
    <t>ING LAURA EUGENIA GARCIA ESPINOSA 2 DIC GDL FERIA INTERNACIONAL DEL LIBRO</t>
  </si>
  <si>
    <t>SPEI FAME MOTORS SA PAGO DE 5 JUEGOS DE PLACAS PARA VEHICULOS KIA: (PAGADO)</t>
  </si>
  <si>
    <t>NOMINA 2DA QUINCENA DIC JUAN ADOLFO MONTIEL HERNANDEZ</t>
  </si>
  <si>
    <t>NOMINA 2DA QUINCENA DIC ROSARIO FLORES MUÑOZ</t>
  </si>
  <si>
    <t>NOMINA 2DA QUINCENA DIC IGNACIO HURTADO GOMEZ</t>
  </si>
  <si>
    <t>NOMINA 2DA QUINCENA DIC MARIA DE LOURDES BECERRA PEREZ</t>
  </si>
  <si>
    <t>NOMINA 2DA QUINCENA DIC MIRYAM MARTINEZ CAMPOS</t>
  </si>
  <si>
    <t>NOMINA 2DA QUINCENA DIC JOSE MANUEL CAMPOS PEREZ</t>
  </si>
  <si>
    <t>NOMINA 2DA QUINCENA DIC RUBEN HERRERA RODRIGUEZ</t>
  </si>
  <si>
    <t>NOMINA 2DA QUINCENA DIC NORMA GASPAR FLORES</t>
  </si>
  <si>
    <t>NOMINA 2DA QUINCENA DIC ARACELI GUTIERREZ CORTES</t>
  </si>
  <si>
    <t>NOMINA 2DA QUINCENA DIC ZIANYA OROZCO AVILA</t>
  </si>
  <si>
    <t>NOMINA 2DA QUINCENA DIC GUADALUPE CENTENO ALVARADO</t>
  </si>
  <si>
    <t>NOMINA 2DA QUINCENA DIC MARCO ANTONIO OCHOA MAZA</t>
  </si>
  <si>
    <t>NOMINA 2DA QUINCENA DIC VIRIDIANA VILLASEÑOR AGUIRRE</t>
  </si>
  <si>
    <t>NOMINA 2DA QUINCENA DIC ROBERTO RODRIGUEZ MELO</t>
  </si>
  <si>
    <t>NOMINA 2DA QUINCENA DIC MARLENE ARIBSE MENDOZA DIAZ DE LEON</t>
  </si>
  <si>
    <t>NOMINA 2DA QUINCENA DIC MAGALY MEDINA AGUILAR</t>
  </si>
  <si>
    <t>NOMINA 2DA QUINCENA DIC CAROL ARELLANO RANGEL</t>
  </si>
  <si>
    <t>NOMINA 2DA QUINCENA DIC DIEGO VELAZQUEZ ZAVALA</t>
  </si>
  <si>
    <t>NOMINA 2DA QUINCENA DIC DANIEL GUZMAN ALVAREZ</t>
  </si>
  <si>
    <t>NOMINA 2DA QUINCENA DIC JUAN CARLOS HERREJON OLIVO</t>
  </si>
  <si>
    <t>NOMINA 2DA QUINCENA DIC PENSION ESTHER ARROYO RIOS</t>
  </si>
  <si>
    <t>NOMINA 2DA QUINCENA DIC EVENTUAL: (PAGADO)</t>
  </si>
  <si>
    <t>NOMINA 2DA QUINCENA DIC CONFIANZA: (PAGADO)</t>
  </si>
  <si>
    <t>TF REINT GTOS IEM HERIBERTO NUÑEZ VILLA CONSUMO EVENTO FIN DE AÑO: (PAGADO)</t>
  </si>
  <si>
    <t>SPEI F878  SECRETARIA DE SEGURIDAD PUBLICA VIGILANCIA DICIEMBRE: (PAGADO)</t>
  </si>
  <si>
    <t>TF VIATICOS ALEJANDRO QUIROZ SANDOVAL VILLAMAR 17 DIC</t>
  </si>
  <si>
    <t>SPEI VIATICO DANIEL GUZMAN ALVAREZ COPANDARO 17 DIC</t>
  </si>
  <si>
    <t>TF VIATICO GLADYS MONTERO TAPIA ZINAPACUARO 18 DIC</t>
  </si>
  <si>
    <t>TF VIATICO JULIO CESAR JARAMILLO BRISEÑAS 18 DIC</t>
  </si>
  <si>
    <t>TF VIATICO CARLOS EDUARDO GARCIA ANGEL HUETAMO 17 DIC</t>
  </si>
  <si>
    <t>TF VIATICO JORGE DANIEL BARRERA CAMACHO LA PIEDAD 18 DIC</t>
  </si>
  <si>
    <t>TF VIATICOS ASAMBLEA DIEGO VELAZQUEZ ZAVALA YURECUARO 17 DIC</t>
  </si>
  <si>
    <t>SPEI VIATICO DIEGO VELAZQUEZ ZAVALA TANGAMANDAPIO 18 DIC</t>
  </si>
  <si>
    <t>TF VIATICO ADOLFO CENDEJAS AVILES AGUILILLA 19 DIC</t>
  </si>
  <si>
    <t>TF VIATICO JOSE ANGEL GONZALEZ FIERROS COTIJA 17 DIC</t>
  </si>
  <si>
    <t>SIPARE INSTITUTO MEXICANO DEL SEGURO SOCIAL PAGO DE IMSS: (PAGADO)</t>
  </si>
  <si>
    <t>PAGO DE IMPUESTOS NOVIEMBRE</t>
  </si>
  <si>
    <t>SPEI F1850 SISTEMA MICHOACANO DE RADIO Y TV COBERTURA PERIODISTICA Y DIFUSION IEM: (PAGADO)</t>
  </si>
  <si>
    <t>SPEI F1859 SISTEMA MICHOACANO DE RADIO Y TV COBERTURA PERIODISTICA Y DIFUSION: (PAGADO)</t>
  </si>
  <si>
    <t>TF REINT GTOS IGNACIO GOMEZ HURTADO AGENDA INSTITUCIONAL: (PAGADO)</t>
  </si>
  <si>
    <t>REINT GTS IGNACIO HURTADO GOMEZ: (PAGADO)</t>
  </si>
  <si>
    <t>SPEI F940 LA VOZ DE MICHOACAN SA DE CV PUBLICIDAD EN PERIODICOS Y DIFUSION ACT IEM: (PAGADO)</t>
  </si>
  <si>
    <t>SPEI F4559 FRANCISCO GARCIA DAVISH DIFUSION IEM: (PAGADO)</t>
  </si>
  <si>
    <t>SPEI F268 MEDIA FM SA DE CV SPOTS PUBLICITARIOS: (PAGADO)</t>
  </si>
  <si>
    <t>SPEI F144 POST DATA MICHOACAN S DE RL DE CV MED IEM: (PAGADO)</t>
  </si>
  <si>
    <t>SPEI F279 MOFA SOLUTIONS SA DE CV MED IEM: (PAGADO)</t>
  </si>
  <si>
    <t>SPEI F374 NOTIMARK SA DE CV MED IEM: (PAGADO)</t>
  </si>
  <si>
    <t>SPEI FE06 MONICA MONTOYA CANALES MED IEM: (PAGADO)</t>
  </si>
  <si>
    <t>SPEI F178 CARLA MARIANA SUAREZ VAZQUEZ MED IEM: (PAGADO)</t>
  </si>
  <si>
    <t>SPEI FA54 ROSA MARIA PEREZ MED IEM: (PAGADO)</t>
  </si>
  <si>
    <t>SPEI F2198 MEDIOS PUBLICITARIOS E INVESTIGACION MED IEM: (PAGADO)</t>
  </si>
  <si>
    <t>SPEI F195 VERONICA DOMINGUEZ VAZQUEZ  MED IEM: (PAGADO)</t>
  </si>
  <si>
    <t>REINT GTOS OSCAR JESUS ESPINOZA GOMEZ TARJETA SOLUCION</t>
  </si>
  <si>
    <t>PRUEBA RAPIDA ANTIGENO RICARDO TOXQUI TAPIA_x000D_
: (PAGADO)</t>
  </si>
  <si>
    <t>TRANSPORTE ASAMBLEAS CARLOS ALEJANDRO CASTAÑEDA TAVERA_x000D_
: (PAGADO)</t>
  </si>
  <si>
    <t>TRANSPORTE ASAMBLEAS JOSE LUIS HERNANDEZ MUÑOZ_x000D_
: (PAGADO)</t>
  </si>
  <si>
    <t>COMBUSTIBLE IEM MULTISERVICIOS SAN ANGEL_x000D_
: (PAGADO)</t>
  </si>
  <si>
    <t>F061 PAPELERIA ADMINISTRACION LEALGIL Y CIA SA DE CV_x000D_
: (PAGADO)</t>
  </si>
  <si>
    <t>ING CUITZEO DIEGO VELAZQUEZ ZAVALA ASAMBLEA 4 DIC</t>
  </si>
  <si>
    <t>ING SALVADOR ESCALANTE DIEGO VELAZQUEZ ZAVALA 5 DIC ASAMBLEA</t>
  </si>
  <si>
    <t>ING MARAVATIO DIEGO VELAZQUEZ ZAVALA 6  NOV ASAMBLEA</t>
  </si>
  <si>
    <t>ING MARAVATIO DIEGO VELAZQUEZ ZAVALA 20 NOV ASAMBLEA</t>
  </si>
  <si>
    <t>ING DIEGO VELAZQUEZ ZAVALA APATZINGAN ASAMBLEA 19 NOV</t>
  </si>
  <si>
    <t>ING CHURUMUCO DIEGO VELAZQUEZ ZAVALA ASAMBLEA 23 NOV</t>
  </si>
  <si>
    <t xml:space="preserve">ING DIEGO VELAZQUEZ ZAVALA 25 NOV IXTLAN ASAMBLEA_x000D_
</t>
  </si>
  <si>
    <t>ING DIEGO VELAZQUEZ ZAVALA TURICATO 26 NOV ASAMBLEA</t>
  </si>
  <si>
    <t>TF ALEJANDRO QUIROZ SANDOVAL TOCUMBO 20 DIC ASAMBLEA</t>
  </si>
  <si>
    <t>TF DIEGO VELAZQUEZ ZAVALA TANCITARO 20 DIC ASAMBLEA</t>
  </si>
  <si>
    <t>ING GLADYS MONTERO TAPIA JOSE SIXTO VERDUZCO 12 DIC ASAMBLEA</t>
  </si>
  <si>
    <t>ING GLADYS MONTERO TAPIA NUEVO URECHO 30 NOV ASAMBLEA</t>
  </si>
  <si>
    <t>ING ROSALINDA ULTRERAS REYES CHILCHOTA ASAMBLEA 19 NOV</t>
  </si>
  <si>
    <t>ING ROSALINDA ULTRERAS REYES 12 NOV ACUITZIO ASAMBLEA</t>
  </si>
  <si>
    <t>PAGO DE CFE SUMINISTRADOR DE ENERGIA ELECTRICA: (PAGADO)</t>
  </si>
  <si>
    <t>ING ROSALINDA ULTRERAS REYES CHURINTZIO 5 NOV ASAMBLEA</t>
  </si>
  <si>
    <t>PAGO DE INTERNET TOTAL PLAY BRUSELAS 118: (PAGADO)</t>
  </si>
  <si>
    <t>TF VIATICOS IRVING RAFAEL TOLEDO CAHUE 19 DIC AQUILA NOTIFICACIONES</t>
  </si>
  <si>
    <t>TF VIATICOS DANIEL GUZMAN ALVAREZ PARACHO 19 DIC ASAMBLEA</t>
  </si>
  <si>
    <t>ING FROILAN FERREYRA LEON 26 NOV TINGAMBATO ASAMBLEA</t>
  </si>
  <si>
    <t>SERVICIO DE BORDADO DE PRENDAS DE VESTIR PARA 2DO ENCUENTRO BUENAS PRACTICAS PATZCURO: (PAGADO)</t>
  </si>
  <si>
    <t>ING JUAN LUIS BOTELLO BECERRA 4 NOV VILLAMAR ASAMBLEA</t>
  </si>
  <si>
    <t>ING JUAN LUIS BOTELLO BECERRA 9 NOV TLAZAZALCA ASAMBLEA</t>
  </si>
  <si>
    <t>ING JUAN LUIS BOTELLO BECERRA 11 NOV VISTA HERMOSA ASAMBLEA</t>
  </si>
  <si>
    <t>ING JUAN LUIS BOTELLO BECERRA COENEO 18 NOV ASAMBLEA</t>
  </si>
  <si>
    <t>ING JUAN LUIS BOTELLO BECERRA PERIBAN 25 NOV ASAMBLEA</t>
  </si>
  <si>
    <t>ING ANA YANIN TORRES SANTIAGO 11 NOV NUMARAN ASAMBLEA</t>
  </si>
  <si>
    <t>ING ANA YANIN TORRES SANTIAGO MUGICA 13 NOV ASAMBLEA</t>
  </si>
  <si>
    <t>ING JOSE ANGEL GONZALEZ FIERROS 5 NOV MORELOS ASAMBLEA</t>
  </si>
  <si>
    <t>ING JOSE ANGEL GONZALEZ FIERROS TANGANCICUARO 12 NOV ASAMBLEA</t>
  </si>
  <si>
    <t>ING JOSE ANGEL GONZALEZ FIERROS TANCITARO 13 NOV ASAMBLEA</t>
  </si>
  <si>
    <t>ING JOSE ANGEL GONZALEZ FIERROS CONTEPEC 19 NOV ASAMBLEA</t>
  </si>
  <si>
    <t>CGO SPEI F231 PAPELERIA LEALGIL Y CIA SA DE CV_x000D_
: (PAGADO)</t>
  </si>
  <si>
    <t>REINT GTOS JUAN CARLOS MENA FLORES DE COMPROBACION DE MATERIALES Y SERV</t>
  </si>
  <si>
    <t>ING ANA YURITZI RUIZ RAMIREZ JUNGAPEO 13 OCT ASAMBLEA</t>
  </si>
  <si>
    <t>CGO SPEI MTT IMPRESORA ARAM ULISES AREVALO GUEVARA_x000D_
: (PAGADO)</t>
  </si>
  <si>
    <t>SPEI F1636 ARIEL RAMIREZ CASTILLO MED IEM: (PAGADO)</t>
  </si>
  <si>
    <t>SPEI F1F5 MARIA DE JESUS MARTINEZ MALDONADO MED IEM: (PAGADO)</t>
  </si>
  <si>
    <t>SPEI F596 EDITORIAL ACUEDUCTO SA DE CV MED IEM: (PAGADO)</t>
  </si>
  <si>
    <t>SPEI F22 HECTOR ULISES TAPIA LOPEZ MED IEM: (PAGADO)</t>
  </si>
  <si>
    <t>SPEI F538 CESAR VICENTE MORENO PEREZ MEDIOS IEM: (PAGADO)</t>
  </si>
  <si>
    <t>SPEI F3242 IMARX S DE RL DE CV MEDIOS IEM: (PAGADO)</t>
  </si>
  <si>
    <t>SPEI F317  KARLA ANDREA VENEGAS SAAVEDRA MEDIOS IEM: (PAGADO)</t>
  </si>
  <si>
    <t>SPEI F55  MANUEL MORALES ORDAZ MED IEM: (PAGADO)</t>
  </si>
  <si>
    <t>SPEI F271 COMUNICACION RESPUESTA SA DE CV MEDIOS IEM: (PAGADO)</t>
  </si>
  <si>
    <t>SPEI F979 CASA EDITORIAL ABC DE MICHOACAN SA MEDIOS IEM: (PAGADO)</t>
  </si>
  <si>
    <t>TF F88B ALEJANDRA LAGUNES DOMINGUEZ MEDIOS IEM: (PAGADO)</t>
  </si>
  <si>
    <t>SPEI F626 LUIS ALBERTO VILCHEZ PELLA MEDIOS IEM: (PAGADO)</t>
  </si>
  <si>
    <t>SPEI F328 MACARIO RAMOS CHAVEZ MEDIOS IEM: (PAGADO)</t>
  </si>
  <si>
    <t>SPEI F692 JORGE HIDALGO LUGO MEDIOS IEM: (PAGADO)</t>
  </si>
  <si>
    <t>SPEI F0FC MARIA OTILIA MEDELLIN TINOCO MED IEM: (PAGADO)</t>
  </si>
  <si>
    <t>SPEI F358 FRANCISCO DE JESUS PEREZ AYALA SOSA MEDIOS IEM: (PAGADO)</t>
  </si>
  <si>
    <t>SPEI F8BF ERIK CAMARGO GARCIA MEDIOS IEM: (PAGADO)</t>
  </si>
  <si>
    <t>SPEI F172 ARMANDO MACHORRO ARENAS MEDIOS IEM: (PAGADO)</t>
  </si>
  <si>
    <t>SPEI F985 PRGANIZACIÓN APRIC SA DE CV MEDIOS IEM: (PAGADO)</t>
  </si>
  <si>
    <t>SPEI F1865 SISTEMA MICHOACANO DE RADIO Y TV MEDIOS IEM: (PAGADO)</t>
  </si>
  <si>
    <t>SPEI F180 MARTHA MARIA ORNELAS HERRERA MEDIOS IEM: (PAGADO)</t>
  </si>
  <si>
    <t>SPEI F145 CIA PERIODISTICA DEL SOL DE MICHOACAN MEDIOS IEM: (PAGADO)</t>
  </si>
  <si>
    <t>SPEI F2E3 SWMICH 17 SA DE CV MEDIOS IEM: (PAGADO)</t>
  </si>
  <si>
    <t>SPEI F682  METROMICH SA MEDIOS IEM: (PAGADO)</t>
  </si>
  <si>
    <t>SPEI F1304 IRMA LETICIA VALENCIA MEDIOS IEM: (PAGADO)</t>
  </si>
  <si>
    <t>SPEI F184 CHRISTIAN GUTIERREZ ALONSO MEDIOS IEM: (PAGADO)</t>
  </si>
  <si>
    <t>SPEI F1247 MTT EQ TRANSPORTE FELIPE DE JESUS TORRES ESPINOZA: (PAGADO)</t>
  </si>
  <si>
    <t>SPEI F1251 MTTO EQUIPO DE TRANSPORTE FELIPE DE JESUS TORRES ESPINOZA: (PAGADO)</t>
  </si>
  <si>
    <t>SPEI F1258 MTTO EQUIPO DE TRANSPORTE FELIPE DE JESUS TORRES ESPINOZA: (PAGADO)</t>
  </si>
  <si>
    <t>SPEI F1248 MTTO EQUIPO DE TRANSPORTE FELIPE DE JESUS TORRES ESPINOZA: (PAGADO)</t>
  </si>
  <si>
    <t>SPEI F1249 MTTO DE EQUIPO DE TRANSPORTE FELIPE DE JESUS TORRES ESPINOZA: (PAGADO)</t>
  </si>
  <si>
    <t>SPEI F142 AGUA CIEL ORGANO CENTRAL PROPIMEX S DE RL DE CV: (PAGADO)</t>
  </si>
  <si>
    <t>TF REINT GTOS KURICAVERI GASPAR ORTEGA ALIMENTOS TALLER TITERES ED CIVICA: (PAGADO)</t>
  </si>
  <si>
    <t>SPEI F1250 MTTO DE  EQUIPO DE TRANSPORTE FELIPE DE JESUS TORRES ESPINOZA: (PAGADO)</t>
  </si>
  <si>
    <t>SPEI F1122 MTTO EQUIPO DE TRANSPORTE FELIPE DE JESUS TORRRES ESPINOZA: (PAGADO)</t>
  </si>
  <si>
    <t>TF REINT GTS EDGAR MARTINEZ MELGAREJO ALIMENTOS CERTIFICACION SRIA EJECUTIVA: (PAGADO)</t>
  </si>
  <si>
    <t>SPEI F1095 MTTO EQUIPO DE TRANSPORTE FELIPE DE JESUS TORRES ESPINOZA: (PAGADO)</t>
  </si>
  <si>
    <t>SPEI F1096 MTTO DE EQUIPO DE TRANSPORTE FELIPE DE JESUS TORRES ESPINOZA: (PAGADO)</t>
  </si>
  <si>
    <t>REINT GTOS DRA ROSARIO FLORES IMPRESION DE MATERIAL CONTRALORIA: (PAGADO)</t>
  </si>
  <si>
    <t>SPEI F1094 MTTO DE EQUIPO DE TRANSPORTE FELIPE DE JESUS TORRES ESPINOZA: (PAGADO)</t>
  </si>
  <si>
    <t>SPEI F132 ALIMENTOS POR FIN DE AÑO PARA EL PERSONAL DEL IEM NATALIA ELIZABETH IZQUIERDO LOPEZ: (PAGAD</t>
  </si>
  <si>
    <t>TF REINT GTS ERANDI REYES PEREZ CASADO MATERIALES DIDACTICOS Y DIFUSION ED CIVICA: (PAGADO)</t>
  </si>
  <si>
    <t>SPEI FB04 ALIMENTOS LUCIANO ZARCO BARAJAS REUNION TRABAJO ADMINISTRACION: (PAGADO)</t>
  </si>
  <si>
    <t>SPEI GTOS POR COMPROBAR NORMA GASPAR FLORES</t>
  </si>
  <si>
    <t>SPEI F3387 IMPRESION DIVERSO POLITICO CONSTRUCCIONES Y DESCONCENTRACIONES ELECTORALES GC PROMOCIONAL:</t>
  </si>
  <si>
    <t>SPEI F423 PAGO DE ARRENDAMIENTO FOTOCOPIADORAS TRIMAX SOLUCIONES DIGITALES SA DE CV: (PAGADO)</t>
  </si>
  <si>
    <t>TF REINT GTS TAMARA PRATS VIDAL COMPRA DE MATERIALES PARA PANEL DE VIOLENCIA: (PAGADO)</t>
  </si>
  <si>
    <t>SPEI F732 VINIL IMPRESO IGUALDAD DE GENERO GC PROMOCIONAL SA DE CV: (PAGADO)</t>
  </si>
  <si>
    <t>SPEI FFAF DIFUSION DE ACTIVIDADES DEL IEM ERICH RAMON CERPA ESTRADA: (PAGADO)</t>
  </si>
  <si>
    <t>SPEI F330 MTTO DE PODADORAS DE CESPED VERONICA PINTOR PAREDES: (PAGADO)</t>
  </si>
  <si>
    <t>SPEI F254 CONTRATACION DE SERVICIO DE LIMPIEZA SOLUCIONES INTEGRALES DE PERSONAL CMV: (PAGADO)</t>
  </si>
  <si>
    <t>ING CARLOS EDUARDO GARCIA ANGEL NOCUPETARO 11 NOV ASAMBLEA</t>
  </si>
  <si>
    <t>ING CARLOS EDUARDO GARCIA ANGEL SAN LUCAS 13 NOV ASAMBLEA</t>
  </si>
  <si>
    <t>ING CARLOS EDUARDO GARCIA ANGEL 16 NOV SENGUIO ASAMBLEA</t>
  </si>
  <si>
    <t>ING CARLOS EDUARDO GARCIA ANGEL ZINAPARO Y NUMARAN 18 NOV ASAMBLEA</t>
  </si>
  <si>
    <t>ING CARLOS EDUARDO GARCIA ANGEL 20 NOV PURUANDIRO ASAMBLEA</t>
  </si>
  <si>
    <t>ING FROILAN FERREYRA LEON NUEVO URECHO 3 DIC ASAMBLEA</t>
  </si>
  <si>
    <t>ING SRIA DE FINANZAS Y ADMON CAP 3000 DEPP 80 1ER QUINCENA DE DIC: (RECAUDADO)</t>
  </si>
  <si>
    <t>ING SRIA DE FINANZAS Y ADMON CAP 2000 DEPP 79: (RECAUDADO)</t>
  </si>
  <si>
    <t>ING ERANDI REYES PEREZ CASADO 17 OCT 2DO ENCUENTRO NACIONAL DE BUENAS PRACTICAS</t>
  </si>
  <si>
    <t>ING ERANDI REYES PEREZ CASADO 24 NOV DERECHOS DE LAS NIÑAS</t>
  </si>
  <si>
    <t>ING ERANDI REYES PEREZ CASADO PATZCUARO 29 ABRIL</t>
  </si>
  <si>
    <t>SERVICIO DE LIMPIEZA SOLUCIONES INTEGRALES DE PERSONAL CMV: (PAGADO)</t>
  </si>
  <si>
    <t>REINT GTOS TARJETA SOLUCION ERANDI REYES PEREZ CASADO</t>
  </si>
  <si>
    <t>ING REINTEGRO PAULINA ALANIS</t>
  </si>
  <si>
    <t>ING EDUARDO JAIME LUCERO ORTIZ 30 NOV CD GDL FERIA INTERNACIONAL DEL LIBRO</t>
  </si>
  <si>
    <t>ING ERNESTO ESPINOSA DE LOS MONTEROS BADILLO 8 DIC CAPACITACION ARIO DE ROSALES</t>
  </si>
  <si>
    <t>ING CARLOS EDUARDO GARCIA ANGEL TZINTZUNTZAN 30 NOV ASAMBLEA</t>
  </si>
  <si>
    <t>ING OSCAR ORLANDO MENDOZA ARREGUIN GDL FERIA DEL LIBRO</t>
  </si>
  <si>
    <t>ING CARLOS EDUARDO GARCIA ANGEL 30 NOV TZINTZUNTZAN ASAMBLEA</t>
  </si>
  <si>
    <t>ING CARLOS EDUARDO GARCIA ANGEL 20 DIC ASAMBLEA JIMENEZ Y ECUANDUREO</t>
  </si>
  <si>
    <t>TF VIATICOS HUAHIQUEO JOSE ANGEL GONZALEZ FIERROS 21 DIC</t>
  </si>
  <si>
    <t>MANTTO DE EQUIPO DE TRANSPORTE NA3705B FELIPE DE JESUS TORRES ESPINOZA: (PAGADO)</t>
  </si>
  <si>
    <t>REINT GTOS AARON APARICIO PACHECO CARGADOR: (PAGADO)</t>
  </si>
  <si>
    <t>INSUMOS IEM CYBERPUERTA SA DE CV: (PAGADO)</t>
  </si>
  <si>
    <t>MANTTO EQUIPO DE TRANSPORTE PHS814C FELIPE DE JESUS TORRES ESPINOZA: (PAGADO)</t>
  </si>
  <si>
    <t>SERVICIO DE INTERPRETACION DE LENGUA DE SEÑAS VICTOR MANUEL MUJICA VEGA: (PAGADO)</t>
  </si>
  <si>
    <t>MATERIAL ELECTRICO JOSE ROGELIO GARCIA MADRIGAL: (PAGADO)</t>
  </si>
  <si>
    <t>ALIMENTOS ALICIA DEL CARMEN CHAVEZ CORIA: (PAGADO)</t>
  </si>
  <si>
    <t>HONORARIOS DE CONSULTA JOSE ISRAEL VALENCIA TAPIA ABOGADO: (PAGADO)</t>
  </si>
  <si>
    <t>CUENTA ANUAL POR USUARIO SERVICIO DE GOOGLE APPS NDI COM MX: (PAGADO)</t>
  </si>
  <si>
    <t>ING REINTEGRO VIATICOS LAZARO CARDENAS EDUARDO DANIEL CONTRERAS SORIA</t>
  </si>
  <si>
    <t>ALIMENTOS PARA PERSONAL DEL IEM ABEL TORRES DIAZ: (PAGADO)</t>
  </si>
  <si>
    <t>REINT GTOS VIRIDIANA VILLASEÑOR AGUIRRE ALIMENTOS: (PAGADO)</t>
  </si>
  <si>
    <t>ING JUAN ADOLFO MONTIEL HERNANDEZ</t>
  </si>
  <si>
    <t>GTOS POR COMPROBAR ALEJANDRA LEY CONEJO</t>
  </si>
  <si>
    <t>REINT GTOS ERANDI REYES PEREZ CASADO ALTARES DE MUERTOS: (PAGADO)</t>
  </si>
  <si>
    <t>TF VIATICOS APATZINGAN 22 DIC JUAN LUIS BOTELLO BECERRA ASAMBLEA</t>
  </si>
  <si>
    <t>TF VIATICOS ECUANDUREO 22 DIC ASAMBLEA GLADYS MONTERO TAPIA</t>
  </si>
  <si>
    <t>TF VIATICOS JORGE DANIEL BARRERA CAMACHO VENUSTIANO CARRANZA 28 DIC ASAMBLEA</t>
  </si>
  <si>
    <t>TF VIATICOS ERICK MURILLO BECERRA ERONGARICUARO 22 DIC ASAMBLEA</t>
  </si>
  <si>
    <t>SERVICIO DE FLETES Y MANIOBRAS ANASTACIO GALVAN PONCE: (PAGADO)</t>
  </si>
  <si>
    <t>ING DEPOSITO DEVOLUCION  DE MULTA  SFA MARIA ITZE CAMACHO ZAPIAIN</t>
  </si>
  <si>
    <t>REINT GTOS CAROL BERENICE ARELLANO RANGEL 14 DIC CDMX EXPERIENCIAS OPLE MICHOACAN: (PAGADO)</t>
  </si>
  <si>
    <t>TF VIATICOS CDMX  IGNACIO HURTADO GOMEZ 29 Y 30 DIC REUNIONES INSTITUCIONALES</t>
  </si>
  <si>
    <t>HOSPEDAJE CDMX GRUPO POSADAS SAB DE CV: (PAGADO)</t>
  </si>
  <si>
    <t>ING REINTEGRO PRIMA VACACIONAL EVELIA RONDA BUCIO</t>
  </si>
  <si>
    <t>TRANSPORTE ASAMBLEA JOSE LUIS HERNANDEZ MUÑOZ: (PAGADO)</t>
  </si>
  <si>
    <t>CH 7750372 MARCO ANTONIO OCHOA MAZA FONDO DE AHORRO JUL-DIC</t>
  </si>
  <si>
    <t>CH 7750373 MARCO ANTONIO OCHOA MAZA FONDO DE RETIRO JUL-DIC</t>
  </si>
  <si>
    <t>TRANSCRIPCION DE SERVICIO ORDINARIO NOV DIC CARLOS ALBERTO DIAZ VERDEJAS: (PAGADO)</t>
  </si>
  <si>
    <t>CARTUCHOS LEALGIL Y CIA SA DE CV: (PAGADO)</t>
  </si>
  <si>
    <t>ENGARGOLADO LEALGIL Y CIA SA DE CV PRESUPUESTO 2023: (PAGADO)</t>
  </si>
  <si>
    <t>PIZARRON BLANCO ARGOS LEALGIL Y CIA SA DE CV AREA INFORMATICA: (PAGADO)</t>
  </si>
  <si>
    <t>PORTABLOCK EN PCV ESPUMADO PARA BLOCK CARTA NEGRO LEALGIL Y CIA SA DE CV: (PAGADO)</t>
  </si>
  <si>
    <t>FOLIADOR AUTOMATICO EDUCACION CIVICA LEALGIL Y CIA SA DE CV: (PAGADO)</t>
  </si>
  <si>
    <t>REINT GTOS MARLENE ARISBE ALIMENTOS: (PAGADO)</t>
  </si>
  <si>
    <t>REINTEGRO GTOS MARLENE ARISBE MENDOZA DIAZ DE LEON ALIMENTOS: (PAGADO)</t>
  </si>
  <si>
    <t>PAPELERIA TABLAS SUJETADORAS LEALGIL Y CIA SA DE CV: (PAGADO)</t>
  </si>
  <si>
    <t>COMPRA DE AUTOMOVIL KIA NEW RIO 1.6L LX SEDAN 2023 FAME MOTORS SA 4621: (PAGADO)</t>
  </si>
  <si>
    <t>COMPRA DE AUTOMOVIL KIA NEW RIO 1.6L LX SEDAN 2023 FAME MOTORS SA 4339: (PAGADO)</t>
  </si>
  <si>
    <t>TRANSPORTE PARA ASAMBLEAS 27 DIC NUEVO PARANGARICUTIRO JOSE LUIS HERNANDEZ MUÑOZ: (PAGADO)</t>
  </si>
  <si>
    <t>TRANSPORTE PARA ASAMBLEAS CARLOS ALEJANDRO CASTAÑEDA TAVERA NUMARAN VENUSTIANO Y PERIBAN: (PAGADO)</t>
  </si>
  <si>
    <t>ING ERANDI REYES PEREZ CASADO</t>
  </si>
  <si>
    <t>ESTIMULO ASAMBLEAS MARCO ANTONIO OCHOA MAZA</t>
  </si>
  <si>
    <t>ESTIMULO ASAMBLEAS DANIEL GUZMAN ALVAREZ</t>
  </si>
  <si>
    <t>ESTIMULO ASAMBLEAS MAGALY MEDINA AGUILAR</t>
  </si>
  <si>
    <t>ESTIMULO ASAMBLEAS JUAN CARLOS HERREJON OLIVO</t>
  </si>
  <si>
    <t>ESTIMULO ASAMBLEAS ROBERTO RODRIGUEZ MELO</t>
  </si>
  <si>
    <t>ESTIMULO ASAMBLEAS GUADALUPE CENTENO ALVARADO</t>
  </si>
  <si>
    <t>ESTIMULO ASAMBLEAS MIRYAM MARTINEZ CAMPOS</t>
  </si>
  <si>
    <t>ESTIMULO ASAMBLEAS DIEGO VELAZQUEZ ZAVALA</t>
  </si>
  <si>
    <t>ESTIMULO ASAMBLEAS JOSE MANUEL CAMPOS PEREZ</t>
  </si>
  <si>
    <t>ESTIMULO ASAMBLEAS ZIANYA OROZCO AVILA</t>
  </si>
  <si>
    <t>NETNM ESTIMULO 2022: (PAGADO)</t>
  </si>
  <si>
    <t>TF VIATICOS NVO PARANGARICUTIRO GLORIA STEPHANIE DIAZ VAZQUEZ 27 DIC ASAMBLEA</t>
  </si>
  <si>
    <t>TF VIATICOS PERIBAN JULIO CESAR JARAMILLO CORTES 29 DIC ASAMBLEA</t>
  </si>
  <si>
    <t>TF VIATICOS NUMARAN ASAMBLEA 27 DIC ROSALINDA ULTRERAS REYES</t>
  </si>
  <si>
    <t>MEMORIAS USB MEMORIAS Y MAS DALTECH S.A.S CONSOLIDADA: (PAGADO)</t>
  </si>
  <si>
    <t>COMPRA DE AUTOMOVIL KIA NEW RIO 1.6L LX SEDAN 2023 FAME MOTORS SA 4288: (PAGADO)</t>
  </si>
  <si>
    <t>COMPRA DE AUTOMOVIL KIA NEW RIO 1.6L LX SEDAN 2023 FAME MOTORS SA 4690: (PAGADO)</t>
  </si>
  <si>
    <t>COMPRA DE AUTOMOVIL KIA NEW RIO 1.6L LX SEDAN 2023 FAME MOTORS SA 4708: (PAGADO)</t>
  </si>
  <si>
    <t>COMPRA DE AUTOMOVIL KIA NEW RIO 1.6L LX SEDAN 2023 FAME MOTORS SA 4712: (PAGADO)</t>
  </si>
  <si>
    <t>COMPRA DE AUTOMOVIL KIA NEW RIO 1.6L LX SEDAN 2023 FAME MOTORS SA 4291: (PAGADO)</t>
  </si>
  <si>
    <t>SERVICIO DE COFFEE BREAK ALICIA DEL CARMEN CHAVEZ CORIA: (PAGADO)</t>
  </si>
  <si>
    <t>ESTIMULO ASAMBLEAS PROPORCIONAL POR PENSION ESTHER ARROYO RIOS</t>
  </si>
  <si>
    <t>AGUINALDO PRIMERA PARTE PENSION ESTHER ARROYO RIO</t>
  </si>
  <si>
    <t>TRASPASO A CTA 5178 FONDO DE AHORRO</t>
  </si>
  <si>
    <t>TRASPASO CTA 5178 FONDO DE RETIRO</t>
  </si>
  <si>
    <t>PROMOTORA INBURSA SA DE CV VALES DESPENSA COMP GARCIA RAMIREZ ANDREA: (PAGADO)</t>
  </si>
  <si>
    <t>REINT GTOS LUIS IGNACIO HURTADO GOMEZ COMBUSTIBLE: (PAGADO)</t>
  </si>
  <si>
    <t>REINT GTOS JORGE SANCHEZ RUISANCHEZ ALIMENTOS Y COMBUSTIBLE: (PAGADO)</t>
  </si>
  <si>
    <t>REINT GASTOS LUIS IGNACIO PEÑA GODINEZ ALIMENTOS: (PAGADO)</t>
  </si>
  <si>
    <t>NOMINA 2DA DIC COMPLEMENTO GOMEZ ARREZ SILVESTRE-RAMIREZ PINEDA JOSE URIEL: (PAGADO)</t>
  </si>
  <si>
    <t>NOMINA COMPLEMENTO 1RA Y 2DA DIC ANDREA GARCIA-EDGAR MARTINEZ-EVELIA RONDA: (PAGADO)</t>
  </si>
  <si>
    <t>ING REINT OSVALDO AREVALO MEDINA MATERIALES Y SERV</t>
  </si>
  <si>
    <t>ING REINT VIATICOS ZITACUARO 10 DIC EDUARDO DANIEL CONTRERAS SORIA CONFERENCIA</t>
  </si>
  <si>
    <t>SIPARE PAGO DE IMSS BIMESTRE 03/2022: (PAGADO)</t>
  </si>
  <si>
    <t>SIPARE PAGO DE IMSS E INFONAVIT 04/2022: (PAGADO)</t>
  </si>
  <si>
    <t>REINT GTOS DIEGO VELAZQUEZ ZAVALA ZITACUARO 17 NOV ASAMBLEA</t>
  </si>
  <si>
    <t>REINT GTOS DIEGO VELAZQUEZ ZAVALA 30 NOV CHILCHOTA ASAMBLEA</t>
  </si>
  <si>
    <t>REINT GTOS CARLOS EDUARDO GARCIA ANGEL 5 DIC VISTA HERMOSA ASAMBLEA</t>
  </si>
  <si>
    <t>REINT GTOS DIEGO VELAZQUEZ ZAVALA JUNGAPEO 16 DIC ASAMBLEA</t>
  </si>
  <si>
    <t>REINT GTOS CARLOS EDUARDO GARCIA ANGEL CARACUARO 29 NOV ASAMBLEA</t>
  </si>
  <si>
    <t>REINT GTOS CARLOS EDUARDO GARCIA ANGEL HUETAMO 17 DIC ASAMBLEA</t>
  </si>
  <si>
    <t>REINT GTOS DANIEL GUZMAN ALVAREZ PENJAMILLO 25 NOV ASAMBLEA</t>
  </si>
  <si>
    <t>REINT GTOS DANIEL GUZMAN ALVAREZ 4 DIC ZACAPU ASAMBLEA</t>
  </si>
  <si>
    <t>REINT GTOS JORGE DANIEL BARRERA CAMACHO CHAVINDA 16 DIC ASAMBLEA</t>
  </si>
  <si>
    <t>REINT GTOS JORGE ABELARDO ROJAS MURGUIA 12 DIC COTIJA TOCUMBO URUAPAN VERIF INMUEBLES ASAMBLEAS</t>
  </si>
  <si>
    <t>SELLOS MIRIAM HERNANDEZ VARGAS: (PAGADO)</t>
  </si>
  <si>
    <t>SERV INTERPRETACION VICTOR MANUEL MUJICA VEGA: (PAGADO)</t>
  </si>
  <si>
    <t>SERVICIO DE INTERPRETACION VICTOR MANUEL MUJICA VEGA: (PAGADO)</t>
  </si>
  <si>
    <t>REINT GTOS ERANDI REYES PEREZ CASADO SOPORTE MONITOR COMPUTADORA: (PAGADO)</t>
  </si>
  <si>
    <t>REINT GTOS DANIEL CAMACHO RECARGA TELEFONICA IGUALDAD DE GENERO: (PAGADO)</t>
  </si>
  <si>
    <t>RENTA DE EQUIPOS DE FOTOCOPIADORAS TRIMAX SOLUCIONES DIGITALES: (PAGADO)</t>
  </si>
  <si>
    <t>ING REINT OSCAR JESUS ESPINOZA 1 DIC CD GUADALAJARA</t>
  </si>
  <si>
    <t>MANTTO DE EQUIPO DE TRANSPORTE FELIPE DE JESUS TORRES ESPINOZA PHR873C: (PAGADO)</t>
  </si>
  <si>
    <t>TRANSCRIPCION SERVICIO ORDINARIO CARLOS ALBERTO DIAZ VERDEJAS: (PAGADO)</t>
  </si>
  <si>
    <t>IMPRESION DE EJEMPLARES EDITORIAL CIENPOZUELOS: (PAGADO)</t>
  </si>
  <si>
    <t>REINT GTOS OSCAR JESUS ESPINOZA GOMEZ PAPELERIA: (PAGADO)</t>
  </si>
  <si>
    <t>REINTEGRO DE GTOS ERANDI REYES PEREZ CASADO BOLETOS ED CIVICA: (PAGADO)</t>
  </si>
  <si>
    <t>MANTTO DE EQUIPO DE TRANSPORTE FELIPE DE JESUS TORRES ESPINOZA PHR871C: (PAGADO)</t>
  </si>
  <si>
    <t>RENTA DE MOBILIARIO ANA GABRIEL CASTILLO GUERRERO COMPRA CONSOLIDADA: (PAGADO)</t>
  </si>
  <si>
    <t>IMPRESION DE LONA EDITORIAL CIENPOZUELOS COMUNICACION SOCIAL: (PAGADO)</t>
  </si>
  <si>
    <t>REEMBOLSO LIC JUAN PEDRO GOMEZ ARREOLA MATERIAL: (PAGADO)</t>
  </si>
  <si>
    <t>REEMBOLSO A LIC JUAN PEDRO GOMEZ ARREOLA MATERIAL: (PAGADO)</t>
  </si>
  <si>
    <t>ING MARIA ISABEL SOTO CARBAJAL TZITZIO 29 NOV</t>
  </si>
  <si>
    <t>ING MARIA ISABEL SOTO ZINAPECUARO 9 DIC</t>
  </si>
  <si>
    <t>ING GERARDO J CHAVEZ MACIEL 25 OCT CDMX AEROPUERTO</t>
  </si>
  <si>
    <t>ING GERARDO JESUS CHAVEZ M  TUMBISCATIO 22 NOV ASAMBLEA</t>
  </si>
  <si>
    <t>REINT VIATICOS TUZANTLA 17 NOV ASAMBLEA ALEJANDRO QUIROZ SANDOVAL</t>
  </si>
  <si>
    <t>REINT VIATICOS ALEJANDRO QUIROZ SANDOVAL CARACUARO 30 OCT ASAMBLEA</t>
  </si>
  <si>
    <t>REINT VIATICOS GLORIA STEPHANIE DIAZ VAZQUEZ MORELIA ASAMBLEA 30 OCT</t>
  </si>
  <si>
    <t>REINT VIATICOS ERICK MURILLO BECERRA CARACUARO 12 NOV ASAMBLEA</t>
  </si>
  <si>
    <t>REINT VIATICOS JULIO CESAR JARAMILLO CORTES</t>
  </si>
  <si>
    <t>REINT VIATICOS ALEJANDRO QUIROZ SANDOVAL MADERO ASAMBLEA 3 NOV</t>
  </si>
  <si>
    <t>REINT VIATICOS IRVING RAFAEL TOLEDO CAHUE 24 NOV LOS REYES NOTIFICAR</t>
  </si>
  <si>
    <t>REINT VIATICOS ALEJANDRO QUIROZ SANDOVAL JIQUILPAN SAHUAYO 13 OCT ASAMBLEA</t>
  </si>
  <si>
    <t>REINT VIATICOS IRVING RAFAEL TOLEDO CAHUE 16 NOV PENJAMILLO NOTIFICAR</t>
  </si>
  <si>
    <t>REINT VIATICOS ALEJANDRO QUIROZ SANDOVAL SUSUPUATO 28 OCT ASAMBLEA</t>
  </si>
  <si>
    <t>REINT VIATICOS IRVING RAFAEL TOLEDO CAHUE 28 NOV ZAMORA TINGUINDIN VILLAMAR NOTIFICAR</t>
  </si>
  <si>
    <t>REINT VIATICOS JUAN LUIS BOTELLO BECERRA 30 NOV TACAMBARO ASAMBLEA</t>
  </si>
  <si>
    <t>REINT VIATICOS GLORIA STEPHANIE DIAZ VAZQUEZ 5 NOV ASAMBLEA BRISEÑAS</t>
  </si>
  <si>
    <t>REINT VIATICOS 17 DIC DANIEL GUZMAN ALVAREZ COPANDARO ASAMBLEA</t>
  </si>
  <si>
    <t>REINT VIATICOS CARLOS EDUARDO GARCIA ANGEL TARETAN 25 NOV ASAMBLEA</t>
  </si>
  <si>
    <t>REINT VIATICOS DANIEL GUZMAN ALVAREZ 8 DIC COENEO ASAMBLEA</t>
  </si>
  <si>
    <t>REINTEGRO VIATICOS ERICK MURILLO BECERRA 19 NOV VILLA MORELOS ASAMBLEA</t>
  </si>
  <si>
    <t>REINT VIATICOS CARLOS EDUARDO GARCIA ANGEL ERONGARICUARO 5 NOV ASAMBLEA</t>
  </si>
  <si>
    <t>REINT VIATICOS CARLOS EDUARDO GARCIA ANGEL PANINDICUARO 23 NOV ASAMBLEA</t>
  </si>
  <si>
    <t>REINT VIATICOS ANDRES MENDOZA HERNANDEZ APATZINGAN 4 DIC ASAMBLEA</t>
  </si>
  <si>
    <t>LLANTAS VENTO SOCIEDAD LLANTERA SA DE CV: (PAGADO)</t>
  </si>
  <si>
    <t>PAGO PUBLICIDAD COMUNICACION INTELIGENTE CMB: (PAGADO)</t>
  </si>
  <si>
    <t>PAGO PLACAS FAME MOTORS SA: (PAGADO)</t>
  </si>
  <si>
    <t>ING CAPITULO 1000 DEPP 85 SRIA DE FINANZAS Y ADMON: (RECAUDADO)</t>
  </si>
  <si>
    <t>ING MIRIAM MARTINEZ CAMPOS CD GDL 1 DIC</t>
  </si>
  <si>
    <t>REINT VIATICOS FROILAN FERREYRA LEON CHARAPAN 13 NOV</t>
  </si>
  <si>
    <t>INTERPRETACION DE LENGUAJE DE SEÑAS VICTOR MANUEL MUJICA VEGA: (PAGADO)</t>
  </si>
  <si>
    <t>LIBROS MEMORIA ELECTORAL GC GRAPHICS SA DE CV: (PAGADO)</t>
  </si>
  <si>
    <t>ING CAPITULO 2000 DEPP 83 SRIA DE FINANZAS Y ADMON: (RECAUDADO)</t>
  </si>
  <si>
    <t>ING CAPITULO 3000 DEPP 84 SRIA DE FINANZAS Y ADMON: (RECAUDADO)</t>
  </si>
  <si>
    <t>ING GLADYS MONTERO TAPIA PATZCUARO 4 DIC</t>
  </si>
  <si>
    <t>ING GLADYS MONTERO TAPIA 16 DIC CUITZEO ASAMBLEA</t>
  </si>
  <si>
    <t>ING GLADYS MONTERO TAPIA ZINAPECUARO 18 DIC ASAMBLEA</t>
  </si>
  <si>
    <t>ING GLADYS MONTERO TAPIA ECUANDUREO 22 DIC ASAMBLEA</t>
  </si>
  <si>
    <t>ING JOSE ANGEL GONZALEZ FIERROS TANGANCICUARO Y CHILCHOTA 29 OCT ASAMBLEA</t>
  </si>
  <si>
    <t>ING JOSE ANGEL GONZALEZ FIERROS 3 DIC TIQUICHEO ASAMBLEA</t>
  </si>
  <si>
    <t>ING JOSE ANGEL GONZALEZ FIERROS TANCITARO 10 DIC ASAMBLEA</t>
  </si>
  <si>
    <t>ING DANIEL CALDERON GONZALEZ 3 DIC TANHUATO</t>
  </si>
  <si>
    <t>ING DIEGO VELAZQUEZ ZAVALA YURECUARO 1 DIC</t>
  </si>
  <si>
    <t>ING DANIEL GUZMAN ALVAREZ COAHUAYANA Y TEPALCATEPEC 1 DIC</t>
  </si>
  <si>
    <t>ING DIEGO VELAZQUEZ ZAVALA TOCUMBO 29 NOV</t>
  </si>
  <si>
    <t>ING DIEGO VELAZQUEZ ZAVALA 2 DIC IXTLAN</t>
  </si>
  <si>
    <t>ING DIEGO VELAZQUEZ ZAVALA 4 DIC LOS REYES</t>
  </si>
  <si>
    <t>ING DANIEL GUZMAN ALVAREZ TANCITARO 3 DIC</t>
  </si>
  <si>
    <t>RENTA ENTARIMADO PARA LA RENOVACION DE AUTORIDADES SANTA MARIA SAVINA JOSE RAUL DIAZ SALGADO CONSOLID</t>
  </si>
  <si>
    <t>ING DIEGO VELAZQUEZ ZAVALA JUNGAPEO 6 DIC</t>
  </si>
  <si>
    <t>RENTA SONIDO ASAMBLEA STA MARIA SEVINA FAST FORWARD CONSOLIDADA: (PAGADO)</t>
  </si>
  <si>
    <t>ING DANIEL GUZMAN ALVAREZ IRIMBO 14 DIC</t>
  </si>
  <si>
    <t>ING DANIEL GUZMAN ALVAREZ PENJAMILLO 16 DIC</t>
  </si>
  <si>
    <t>ING DIEGO VELAZQUEZ ZAVALA LAZARO CARDENAS 10 DIC</t>
  </si>
  <si>
    <t>ING DANIEL GUZMAN ALVAREZ PARACHO 19 DIC</t>
  </si>
  <si>
    <t>ING DIEGO VELAZQUEZ ZAVALA TEPALCATEPEC 15 DIC</t>
  </si>
  <si>
    <t>ING JUAN LUIS BOTELLO BECERRA URUAPAN 14 DIC</t>
  </si>
  <si>
    <t>REINT GTOS MA ANGELES ARREGUIN PONCE AUDIFONOS: (PAGADO)</t>
  </si>
  <si>
    <t>ING AARON APARICIO PACHECO 3 DIC BRISEÑAS</t>
  </si>
  <si>
    <t>ING JORGE DANIEL BARRERA CAMACHO 30 NOV CHARAPAN</t>
  </si>
  <si>
    <t>ING JORGE DANIEL BARRERA TLAZAZALCA 1 DIC</t>
  </si>
  <si>
    <t>ING JORGE DANIEL BARRERA CAMACHO JIQUILPAN 4 DIC</t>
  </si>
  <si>
    <t>ING JORGE DANIEL BARRERA TLAZAZALCA 7 DIC</t>
  </si>
  <si>
    <t>ING JORGE DANIEL BARRERA CAMACHO LA PIEDAD 8 DIC</t>
  </si>
  <si>
    <t>ING JORGE DANIEL BARRERA CAMACHO APORO 9 DIC</t>
  </si>
  <si>
    <t>ING JORGE DANIEL BARRERA CAMACHO TUXPAN 11 DIC</t>
  </si>
  <si>
    <t>ING JORGE DANIEL BARRERA CAMACHO 18 DIC LA PIEDAD</t>
  </si>
  <si>
    <t>ING JOSE ANGEL GONZALEZ FIERROS HUANIQUEO 21 DIC</t>
  </si>
  <si>
    <t>ING REINT VIATICOS MARIA SANCHEZ SANCHEZ TANCITARO</t>
  </si>
  <si>
    <t>ING CAROL BERENICE ARELLANO RANGEL URUAPAN 24 NOV</t>
  </si>
  <si>
    <t>MANTENIMIENTO DE MATERIAL COMUNICACION SOCIAL GENARO GONZALEZ HERNANDEZ: (PAGADO)</t>
  </si>
  <si>
    <t>CAMARA CANON Y CABLES CISCAD SA DE CV COMUNICACION SOCIAL: (PAGADO)</t>
  </si>
  <si>
    <t>ING GLORIA STEPHANIE DIAZ VAZQUEZ EPITACIO HUERTA 14 SEPT ASAMBLEA</t>
  </si>
  <si>
    <t>ING GLORIA STEPHANIE DIAZ VAZQUEZ PATZCUARO 23 SEPT ASAMBLEA</t>
  </si>
  <si>
    <t>ING GLORIA STEPHANIE DIAZ VAZQUEZ SALVADOR ESCALANTE 25 SEPT ASAMBLEA</t>
  </si>
  <si>
    <t>ING GLORIA STEPHANIE DIAZ VAZQUEZ TACAMBARO 2 OCT ASAMBLEA</t>
  </si>
  <si>
    <t>ING GLORIA STEPHANIE DIAZ VAZQUEZ VENUSTIANO CARRANZA ASAMBLEA 9 OCT</t>
  </si>
  <si>
    <t>ING GLORIA STEPHANIE DIAZ VAZQUEZ TZITZIO 8 OCT ASAMBLEA</t>
  </si>
  <si>
    <t>ING GLORIA STEPHANIE VAZQUEZ BRISEÑAS 16 OCT ASAMBLEA</t>
  </si>
  <si>
    <t>ING GLORIA STEPHANIE DIAZ ANGANGUEO 29 OCT ASAMBLEA</t>
  </si>
  <si>
    <t>ING JORGE DANIEL BARRERA VENUSTIANO CARRANZA 28 DIC</t>
  </si>
  <si>
    <t>ING GLORIA STEPHANIE DIAZ 6 OCT CHARAPAN ASAMBLEA</t>
  </si>
  <si>
    <t>ING IGNACIO HURTADO GOMEZ SANTIAGO AZAJO 23 OCT</t>
  </si>
  <si>
    <t>ARRENDAMIENTO BODEGA ORGANIZACIÓN MARIA ELIA DEL CARMEN VILLICAÑA ANGUIANO: (PAGADO)</t>
  </si>
  <si>
    <t>ING GERARDO J CHAVEZ MACIEL CDMX 7 DIC</t>
  </si>
  <si>
    <t>ING VICTOR EDUARDO RODRIGUEZ MENDEZ CD GDL 2 DIC</t>
  </si>
  <si>
    <t>ING JOSE ANGEL GONZALEZ FIERROS 17 DIC COTIJA</t>
  </si>
  <si>
    <t>NOMINA COMPLEMENTO 2DA DIC RODRIGUEZ MIRANDA ALELI: (PAGADO)</t>
  </si>
  <si>
    <t>SPEI NOMINA GARCIA VILLALOBOS EDGAR ARMANDO 2DA QUINCENA DIC: (PAGADO)</t>
  </si>
  <si>
    <t>ING REINT DRA ROSARIO FLORES MUÑOZ TERCER FORO CAPACITACION ORGANOS INTERNOS</t>
  </si>
  <si>
    <t>ING ERANDI REYES PEREZ CASADO TARJETA SOLUCION</t>
  </si>
  <si>
    <t>ING ERIK MARTINEZ CHAVEZ SANTIAGO AZAJO 20 OCT</t>
  </si>
  <si>
    <t>ING GABRIEL ALVAREZ MORALES ERONGARICUARO 16 DIC</t>
  </si>
  <si>
    <t>ING GABRIEL ALVAREZ MORALES SEVINA 19 DIC</t>
  </si>
  <si>
    <t>ING ERICK MARTINEZ CHAVEZ SUICUICHO 28 OCT</t>
  </si>
  <si>
    <t>RENTA DE MOBILIARIO ASAMBLEA RENOVACION AUTORIDADES NAHUATZEN ANA GABRIEL CASTILLO GUERRERO: (PAGADO)</t>
  </si>
  <si>
    <t>RENTA SONIDO MPIO DE AQUILA ANA GABRIEL CASTILLO GUERRERO: (PAGADO)</t>
  </si>
  <si>
    <t>RENTA LONAS Y MOBILIARIO MPIO AQUILA ANA GABRIEL CASTILLO GUERRERO: (PAGADO)</t>
  </si>
  <si>
    <t>INTERNET TOTAL PLAY TELECOMUNICACIONES SAPI DE CV: (PAGADO)</t>
  </si>
  <si>
    <t>RENTA SONIDO MPIO DE ERONGARICUARO FAST FOWARD DIGITAL SOLUTIONS: (PAGADO)</t>
  </si>
  <si>
    <t>REINT GTOS JUAN CARLOS MENA FLORES MATERIALES Y SERV</t>
  </si>
  <si>
    <t>REINT VIATICOS DANIEL GUZMAN ALVAREZ TZINTZUNTZAN 10 DIC ASAMBLEA</t>
  </si>
  <si>
    <t>REINT GTOS ERANDI REYES PEREZ CASADO</t>
  </si>
  <si>
    <t>REINT VIATICOS JULIO CESAR JARAMILLO CORTES 18 AGO SANTA ANA MAYA Y CUITZEO ASAMBLEA</t>
  </si>
  <si>
    <t>RENTA DE MOBILIARIO SAN MARTIN EL GRANDE  CD HIDALGO ANA GABRIEL CASTILLO GUERRERO: (PAGADO)</t>
  </si>
  <si>
    <t>ALIMENTOS SEVINA JOSE LUIS SANCHEZ DIAZ: (PAGADO)</t>
  </si>
  <si>
    <t>SERVICIO DE ALIMENTOS COMACHUEN JOSE LUIS SANCHEZ DIAZ: (PAGADO)</t>
  </si>
  <si>
    <t>SERVICIO DE ALIMENTOS URICHO JOSE LUIS SANCHEZ DIAZ: (PAGADO)</t>
  </si>
  <si>
    <t>REPARACION DE VEHICULO TRANSPORTE GREAT TOURS S DE RL DE CV: (PAGADO)</t>
  </si>
  <si>
    <t>RENTA SONIDO SAN MATIAS CD HIDALGO FAST FOWARD DIGITAL SOLUTIONS: (PAGADO)</t>
  </si>
  <si>
    <t>PAGO PUBLICIDAD CONVOCATORIA IEM COMUNICACION INTELIGENTE CMB SA DE CV: (PAGADO)</t>
  </si>
  <si>
    <t>PRODUCTOS PROMOCIONALES SKYMEDICA INTERNACIONAL SA DE CV: (PAGADO)</t>
  </si>
  <si>
    <t>RENTA SONIDO Y ENTARIMADO COMACHUEN NAHUATZEN FAST FOWARD DIGITAL SOLUTIONS: (PAGADO)</t>
  </si>
  <si>
    <t>ING ROSALINDA ULTRERAS REYES JIMENEZ 18 DIC ASAMBLEA</t>
  </si>
  <si>
    <t>ING ROSALINDA ULTRERAS REYES HUETAMO 20 NOV</t>
  </si>
  <si>
    <t>ING CARLOS EDUARDO GARCIA ANGEL TZITZIO 2 DIC ASAMBLEA</t>
  </si>
  <si>
    <t>ING CARLOS EDUARDO GARCIA ANGEL TUXPAN ASAMBLEA 10 DIC</t>
  </si>
  <si>
    <t>ING GILBERTO NIETO SANCHEZ GUADALAJARA 01 DIC</t>
  </si>
  <si>
    <t>ING REINT VIATICOS EDGAR RAMIREZ GALINDO NUEVO PARANGARICUTIRO</t>
  </si>
  <si>
    <t>ING JULIO CESAR JARAMILLO ZAMORA 2 DIC</t>
  </si>
  <si>
    <t>ING JULIO CESAR JARAMILLO 2 DIC CHURINTZIO</t>
  </si>
  <si>
    <t>ING ALEJANDRO QUIROZ SANDOVAL 21 AGO LAGUNILLAS</t>
  </si>
  <si>
    <t>ING ALEJANDRO QUIROZ SANDOVAL CHINICUILA 27 AGO</t>
  </si>
  <si>
    <t>ING ALEJANDRO QUIROZ SANDOVAL 20 SEPT ZIRACUARETIRO</t>
  </si>
  <si>
    <t>NETNM PRIMA VACACIONAL COMPLEMENTO 22: (PAGADO)</t>
  </si>
  <si>
    <t>DESARROLLO DE MICROSITIO FRANCISCO ABRAHAM PEREZ TEPICHIN: (PAGADO)</t>
  </si>
  <si>
    <t>SERV INTERPRETACION LENGUAJE DE SEÑAS VICTOR MANUEL MUJICA VEGA: (PAGADO)</t>
  </si>
  <si>
    <t>SELLOS PARA LABORES OFICIALES MIRIAM HERNANDEZ VARGAS FISCALIZACION: (PAGADO)</t>
  </si>
  <si>
    <t>REINT GTOS VARINIA VALENCIA OCHOA COMBUSTIBLE VEHICULO: (PAGADO)</t>
  </si>
  <si>
    <t>REINT GTOS ERANDI REYES PEREZ CASADO SOPORTES MONITOR: (PAGADO)</t>
  </si>
  <si>
    <t>REINT VIATICOS DIEGO VELAZQUEZ ZAVALA ASAMBLEA TANGAMANDAPIO 18 DIC</t>
  </si>
  <si>
    <t>REINT VIATICOS ADOLFO CENDEJAS AVILES AGUILILLA NOTIFICAR 19 DIC</t>
  </si>
  <si>
    <t>REINT VIATICOS DIEGO VELAZQUEZ ZAVALA ASAMBLEA YURECUARO 17 DIC</t>
  </si>
  <si>
    <t>REINT VIATICOS JUAN LUIS BOTELLO BECERRA ASAMBLEA APATZINGAN 22 DIC</t>
  </si>
  <si>
    <t>REINT VIATICOS ALEJANDRO QUIROZ SANDOVAL 17 NOV ASAMBLEA MARCOS CASTELLANOS</t>
  </si>
  <si>
    <t>REINT VIATICOS ALEJANDRO QUIROZ SANDOVAL 11 NOV ASAMBLEA MARCOS CASTELLANOS</t>
  </si>
  <si>
    <t>ING ALEJANDRO QUIROZ SANDOVAL COJUMATLAN 15 OCT</t>
  </si>
  <si>
    <t>ING ALEJANDRO QUIROZ SANDOVAL ARTEAGA 16 OCT</t>
  </si>
  <si>
    <t>ING ALEJANDRO QUIROZ SANDOVAL LOS REYES 20 OCT</t>
  </si>
  <si>
    <t>ING ALEJANDRO QUIROZ SANDOVAL TINGUINDIN 5 NOV</t>
  </si>
  <si>
    <t>IMPRESIONES CONVOCATORIAS COMUNIDAD INDIGENA SEVINA EDITORIAL CIENPOZUELOS SA DE CV CONSOLIDADA: (PAG</t>
  </si>
  <si>
    <t>ING ALEJANDRO QUIROZ SANDOVAL ZACAPU 6 NOV</t>
  </si>
  <si>
    <t>RENTA DE SERVICIO DE LONAS SILLAS Y MANTELERIA SAN FCO URICHO ERONGARICUARO ANA GABRIEL CASTILLO: (PA</t>
  </si>
  <si>
    <t>ING ALEJANDRO QUIROZ SANDOVAL MARCOS CASTELLANOS 9 NOV</t>
  </si>
  <si>
    <t>ING ALEJANDRO QUIROZ SANDOVAL ANGANGUEO 10 NOV</t>
  </si>
  <si>
    <t>ING ALEJANDRO QUIROZ SANDOVAL ZIRACUARETIRO 11 NOV</t>
  </si>
  <si>
    <t>ING ALEJANDRO QUIROZ SANDOVAL JIQUILPAN 12 NOV</t>
  </si>
  <si>
    <t>ING ALEJANDRO QUIROZ SANDOVAL APORO 16 NOV</t>
  </si>
  <si>
    <t>ING ALEJANDRO QUIROZ SANDOVAL TUZANTLA 23 NOV</t>
  </si>
  <si>
    <t>ING ALEJANDRO QUIROZ SANDOVAL COTIJA 24 NOV</t>
  </si>
  <si>
    <t>ING ALEJANDRO QUIROZ SANDOVAL SANTA ANA MAYA 25 NOV</t>
  </si>
  <si>
    <t>ING ALEJANDRO QUIROZ SANDOVAL VILLAMAR 26 NOV</t>
  </si>
  <si>
    <t>ING ALEJANDRO QUIROZ SANDOVAL TOCUMBO 20 DIC</t>
  </si>
  <si>
    <t>SERVICIO DE CONSULTORIA DE NEGOCIOS Y ADMON CORPORATIVA ORGANIZACION FUERZA CIUDADANA CONSOLIDADA: (P</t>
  </si>
  <si>
    <t>SPOTS DE RADIO PARA CONSULTA EN SAN MATIAS EL GRANDE CD HIDALGO RADIO SOL SA DE CV: (PAGADO)</t>
  </si>
  <si>
    <t>ARTICULOS PROMOCIONALES PARA ACTIVIDADES DE EDUCACION CIVICA EDACOM SA DE CV: (PAGADO)</t>
  </si>
  <si>
    <t>SERVICIO DE ASESORIA Y DIAGNOSTICO ESPECIALIZADO EN MATERIA FISCAL COEMSO AC: (PAGADO)</t>
  </si>
  <si>
    <t>ING JULIO CESAR JARAMILLO AQUILA 16 OCT</t>
  </si>
  <si>
    <t>ING JULIO CESAR JARAMILLO ERONGARICUARO 3 DIC</t>
  </si>
  <si>
    <t>ING JULIO CESAR JARAMILLO PARANGARICUTIRO 15 DIC</t>
  </si>
  <si>
    <t>RENTA ENTARIMADO PARA EVENTO PABLO ARTURO MACHORRO SAUCEDO: (PAGADO)</t>
  </si>
  <si>
    <t>RENTA DE PODIUM DE ACRILICO JOSE EDUARDO VEGA PARRALES: (PAGADO)</t>
  </si>
  <si>
    <t>REINT GTOS JUAN CARLOS MENA FLORES ALIMENTOS: (PAGADO)</t>
  </si>
  <si>
    <t>ELABORACION DE REVISTA EDITORIAL CIENPOZUELOS SA DE CV: (PAGADO)</t>
  </si>
  <si>
    <t>IMPRESION DE CUADERNILLOS EDITORIAL CIENPOZUELOS SA DE CV CONSOLIDADA: (PAGADO)</t>
  </si>
  <si>
    <t>ING JULIO CESAR JARAMILLO PERIBAN 29 DIC</t>
  </si>
  <si>
    <t>EVENTO FUNEBRE PARA EVENTO CONMEMORATIVO DEL DIA DEL MIGRANTE ADRIANA TELLO OCAÑA: (PAGADO)</t>
  </si>
  <si>
    <t>REINT VIATICOS ALEJANDRO QUIROZ SANDOVAL ASAMBLEA MARCOS CASTELLANOS 15 NOV</t>
  </si>
  <si>
    <t>REINT VIATICOS JULIO CESAR JARAMILLO CORTES ASAMBLEA BRISEÑAS 18 DIC</t>
  </si>
  <si>
    <t>ING ERICK MURILLO BECERRA CONTEPEC 1 SEPT</t>
  </si>
  <si>
    <t>ING ERICK MURILLO BECERRA VILLAMAR 4 SEPT</t>
  </si>
  <si>
    <t>ING ERICK MURILLO BECERRA ERONGARICUARO 24 SEPT</t>
  </si>
  <si>
    <t>ING ERICK MURILLO BECERRA TURICATO 1 OCT</t>
  </si>
  <si>
    <t>ING ERICK MURILLLO BECERRA ACUITZIO 8 OCT</t>
  </si>
  <si>
    <t>ING ERICK MURILLO BECERRA MADERO 22 OCT</t>
  </si>
  <si>
    <t>ING ERICK MURILLO BECERRA TZINTZUNTZAN 4 DIC</t>
  </si>
  <si>
    <t>SERVICIO DE TRANSPORTE PARA CONSULTAS EN COMUNIDAD INDIGENAS JOSE LUIS HERNANDEZ MUÑOZ: (PAGADO)</t>
  </si>
  <si>
    <t>MATERIAL PARA EDUCACION CIVICA EDITORIAL CIENPOZUELOS SA DE CV CONSOLIDADA: (PAGADO)</t>
  </si>
  <si>
    <t>ING IRVING RAFAEL TOLEDO CAHUE SIXTO VERDUZCO 20 JULIO</t>
  </si>
  <si>
    <t>ING IRVING RAFAEL TOLEDO CAHUE CDMX 11 AGO</t>
  </si>
  <si>
    <t>ING IRVING RAFAEL TOLEDO CAHUE LOS REYES 8 SEPT</t>
  </si>
  <si>
    <t>ING IRVING RAFAEL TOLEDO CAHUE HIDALGO 12 SEPT</t>
  </si>
  <si>
    <t>ING IRVING RAFAEL TOLEDO CAHUE PERIBAN 13 SEPT</t>
  </si>
  <si>
    <t>ING IRVING RAFAEL TOLEDO CAHUE JUNGAPEO 23 SEPT</t>
  </si>
  <si>
    <t>ING IRVING RAFAEL TOLEDO CAHUE LAZARO CARDENAS 26 SEPT</t>
  </si>
  <si>
    <t>ING ALEJANDRO QUIROZ SANDOVAL VENUSTIANO CARRANZA 9 DIC</t>
  </si>
  <si>
    <t>ING IRVING RAFAEL TOLEDO CAHUE MARAVATIO 5 OCT</t>
  </si>
  <si>
    <t>ING IRVING RAFAEL TOLEDO CAHUE CHARO 7 OCT</t>
  </si>
  <si>
    <t>ING IRVING RAFAEL TOLEDO CAHUE COPANDARO 20 OCT</t>
  </si>
  <si>
    <t>ING IRVING RAFAEL TOLEDO CAHUE BRISEÑAS 24 OCT</t>
  </si>
  <si>
    <t>ING IRVING RAFAEL TOLEDO CAHUE PENJAMILLO 27 OCT</t>
  </si>
  <si>
    <t>ING IRVING RAFAEL TOLEDO CAHUE HUANDACAREO 9 NOV</t>
  </si>
  <si>
    <t>ING IRVING RAFAEL TOLEDO CAHUE AGUILILLA 30 NOV</t>
  </si>
  <si>
    <t>ING GLORIA STEPHANIE DIAZ VAZQUEZ HIDALGO 15 DIC</t>
  </si>
  <si>
    <t>ING JUAN CARLOS HERREJON OLIVO ZITACUARO 27 NOV</t>
  </si>
  <si>
    <t>ING ZIANYA PAULINA OROZCO AVILA TACAMBARO 12 NOV</t>
  </si>
  <si>
    <t>ING GLORIA STEPHANIE DIAZ VAZQUEZ NUEVO PARANGARICUTIRO 27 DIC</t>
  </si>
  <si>
    <t>ING IRVING RAFAEL TOLEDO CAHUE TANGAMANDAPIO 6 DIC</t>
  </si>
  <si>
    <t>ING IRVING RAFAEL TOLEDO CAHUE ZIRACUARETIRO 7 DIC</t>
  </si>
  <si>
    <t>ING IRVING RAFAEL TOLEDO CAHUE COPANDARO 15 NOV</t>
  </si>
  <si>
    <t>ING IRVING RAFAEL TOLEDO CAHUE SANTA CRUZ TANACO 29 NOV</t>
  </si>
  <si>
    <t>ING ERICK MURILLO BECERRA 3 DIC HUANDACAREO</t>
  </si>
  <si>
    <t>ING ERICK MURILLO BECERRA MORELOS 29 OCT</t>
  </si>
  <si>
    <t>PAGO DE INTERES NOMINAL CTA 7353: (RECAUDADO)</t>
  </si>
  <si>
    <t>SALDO EN LIBROS CONTABLES AL 31 DE DICIEMBRE DE 2022</t>
  </si>
  <si>
    <t>SALDO EN BANCOS AL 31 DE DICIEMBRE DE 2022</t>
  </si>
  <si>
    <t>DICIEMBRE (2022)</t>
  </si>
  <si>
    <t>ING SRIA DE FINANZAS Y ADMON CAP 2000 MES NOVIEMBRE DEPP 077: (RECAUDADO)</t>
  </si>
  <si>
    <t>ING SRIA DE FINANZAS Y ADMON CAP 3000 MES NOVIEMBRE DEPP 078: (RECAUDADO)</t>
  </si>
  <si>
    <t>DRONE-CAMARA-Y KIT DE ACCESORIOS COMUNICACION SOCIAL ARMANDO SOLIS OSEGUERA: (PAGADO)</t>
  </si>
  <si>
    <t>CH 7750374 C A N C E L A D O</t>
  </si>
  <si>
    <t>CANCELACION DE CHEQUES EN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</si>
</sst>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7030A0"/>
      <name val="Arial"/>
      <family val="2"/>
    </font>
    <font>
      <sz val="8"/>
      <color rgb="FF7030A0"/>
      <name val="Arial Rounded MT Bold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10" fillId="0" borderId="0" xfId="0" applyNumberFormat="1" applyFont="1"/>
    <xf numFmtId="0" fontId="11" fillId="0" borderId="0" xfId="0" applyFont="1"/>
    <xf numFmtId="0" fontId="10" fillId="0" borderId="0" xfId="0" applyFont="1"/>
    <xf numFmtId="0" fontId="0" fillId="0" borderId="4" xfId="0" applyBorder="1"/>
    <xf numFmtId="44" fontId="12" fillId="4" borderId="0" xfId="2" applyFont="1" applyFill="1" applyAlignment="1">
      <alignment horizontal="right"/>
    </xf>
    <xf numFmtId="0" fontId="13" fillId="0" borderId="0" xfId="0" applyFont="1"/>
    <xf numFmtId="44" fontId="12" fillId="0" borderId="0" xfId="2" applyFont="1" applyAlignment="1">
      <alignment horizontal="right"/>
    </xf>
    <xf numFmtId="0" fontId="6" fillId="0" borderId="0" xfId="0" applyFont="1"/>
    <xf numFmtId="44" fontId="2" fillId="0" borderId="5" xfId="2" applyFont="1" applyBorder="1" applyAlignment="1">
      <alignment horizontal="right"/>
    </xf>
    <xf numFmtId="44" fontId="0" fillId="0" borderId="0" xfId="0" applyNumberForma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44" fontId="7" fillId="0" borderId="0" xfId="2" applyFont="1"/>
    <xf numFmtId="43" fontId="0" fillId="0" borderId="0" xfId="1" applyFont="1"/>
    <xf numFmtId="4" fontId="5" fillId="0" borderId="0" xfId="3" applyNumberFormat="1" applyFill="1"/>
    <xf numFmtId="0" fontId="11" fillId="0" borderId="1" xfId="0" applyFont="1" applyBorder="1"/>
    <xf numFmtId="4" fontId="2" fillId="0" borderId="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4" fontId="0" fillId="0" borderId="0" xfId="2" applyFont="1"/>
    <xf numFmtId="44" fontId="11" fillId="4" borderId="0" xfId="2" applyFont="1" applyFill="1" applyAlignment="1">
      <alignment horizontal="right"/>
    </xf>
    <xf numFmtId="44" fontId="18" fillId="0" borderId="0" xfId="2" applyFont="1"/>
    <xf numFmtId="4" fontId="0" fillId="0" borderId="0" xfId="0" applyNumberFormat="1"/>
    <xf numFmtId="44" fontId="2" fillId="0" borderId="0" xfId="2" applyFont="1" applyBorder="1" applyAlignment="1">
      <alignment horizontal="right"/>
    </xf>
    <xf numFmtId="44" fontId="2" fillId="0" borderId="2" xfId="2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/>
    </xf>
    <xf numFmtId="0" fontId="16" fillId="5" borderId="0" xfId="0" applyFont="1" applyFill="1" applyAlignment="1">
      <alignment horizontal="right"/>
    </xf>
    <xf numFmtId="44" fontId="7" fillId="5" borderId="0" xfId="2" applyFont="1" applyFill="1"/>
    <xf numFmtId="44" fontId="2" fillId="0" borderId="5" xfId="0" applyNumberFormat="1" applyFont="1" applyBorder="1"/>
    <xf numFmtId="43" fontId="0" fillId="0" borderId="0" xfId="0" applyNumberFormat="1"/>
    <xf numFmtId="0" fontId="16" fillId="0" borderId="0" xfId="0" applyFont="1" applyAlignment="1">
      <alignment horizontal="right"/>
    </xf>
    <xf numFmtId="0" fontId="7" fillId="0" borderId="0" xfId="0" applyFont="1"/>
    <xf numFmtId="43" fontId="7" fillId="0" borderId="0" xfId="1" applyFont="1"/>
    <xf numFmtId="0" fontId="19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2" fillId="0" borderId="0" xfId="0" quotePrefix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1">
    <cellStyle name="Incorrecto" xfId="3" builtinId="27"/>
    <cellStyle name="Millares" xfId="1" builtinId="3"/>
    <cellStyle name="Millares 2" xfId="5" xr:uid="{4C427CE2-4290-469A-9869-8E7D63CB0CA6}"/>
    <cellStyle name="Moneda" xfId="2" builtinId="4"/>
    <cellStyle name="Moneda 2" xfId="4" xr:uid="{EF792800-02F6-4BE9-B7E7-348166B32007}"/>
    <cellStyle name="Moneda 2 2" xfId="7" xr:uid="{B656387A-2D3F-445A-80A4-C1C49FB20F11}"/>
    <cellStyle name="Moneda 3" xfId="6" xr:uid="{CAFFB04D-2B50-4FFF-BA78-7253036AF9CA}"/>
    <cellStyle name="Moneda 4" xfId="9" xr:uid="{53A9409B-2E98-44CA-9881-7C4537131C2E}"/>
    <cellStyle name="Moneda 5" xfId="10" xr:uid="{EFE42937-2A35-4ACA-BA75-DF53975D1D81}"/>
    <cellStyle name="Normal" xfId="0" builtinId="0"/>
    <cellStyle name="Normal 2" xfId="8" xr:uid="{9CF4C2D0-9DB3-457D-8EDD-84B63E263909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638175</xdr:colOff>
      <xdr:row>50</xdr:row>
      <xdr:rowOff>180976</xdr:rowOff>
    </xdr:to>
    <xdr:pic>
      <xdr:nvPicPr>
        <xdr:cNvPr id="2" name="Picture 2" descr="Pleca-lateral.jpg">
          <a:extLst>
            <a:ext uri="{FF2B5EF4-FFF2-40B4-BE49-F238E27FC236}">
              <a16:creationId xmlns:a16="http://schemas.microsoft.com/office/drawing/2014/main" id="{5FEAA442-C1A6-48AB-8BAA-B05C71E0D55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6"/>
          <a:ext cx="581025" cy="10591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76200</xdr:rowOff>
    </xdr:from>
    <xdr:to>
      <xdr:col>7</xdr:col>
      <xdr:colOff>1165223</xdr:colOff>
      <xdr:row>2</xdr:row>
      <xdr:rowOff>142875</xdr:rowOff>
    </xdr:to>
    <xdr:pic>
      <xdr:nvPicPr>
        <xdr:cNvPr id="3" name="Picture 0" descr="ADLM-IEM-LogotipoFINAL.jpg">
          <a:extLst>
            <a:ext uri="{FF2B5EF4-FFF2-40B4-BE49-F238E27FC236}">
              <a16:creationId xmlns:a16="http://schemas.microsoft.com/office/drawing/2014/main" id="{29D843FB-372C-45BE-8BA5-7E57CCEEBA2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76200"/>
          <a:ext cx="974723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114301</xdr:rowOff>
    </xdr:from>
    <xdr:to>
      <xdr:col>0</xdr:col>
      <xdr:colOff>628650</xdr:colOff>
      <xdr:row>51</xdr:row>
      <xdr:rowOff>57151</xdr:rowOff>
    </xdr:to>
    <xdr:pic>
      <xdr:nvPicPr>
        <xdr:cNvPr id="2" name="Picture 2" descr="Pleca-lateral.jpg">
          <a:extLst>
            <a:ext uri="{FF2B5EF4-FFF2-40B4-BE49-F238E27FC236}">
              <a16:creationId xmlns:a16="http://schemas.microsoft.com/office/drawing/2014/main" id="{9D5B6A7C-D6A6-43CC-9B6D-D8D91FC0F24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14301"/>
          <a:ext cx="581025" cy="10591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76200</xdr:rowOff>
    </xdr:from>
    <xdr:to>
      <xdr:col>7</xdr:col>
      <xdr:colOff>1165223</xdr:colOff>
      <xdr:row>2</xdr:row>
      <xdr:rowOff>142875</xdr:rowOff>
    </xdr:to>
    <xdr:pic>
      <xdr:nvPicPr>
        <xdr:cNvPr id="3" name="Picture 0" descr="ADLM-IEM-LogotipoFINAL.jpg">
          <a:extLst>
            <a:ext uri="{FF2B5EF4-FFF2-40B4-BE49-F238E27FC236}">
              <a16:creationId xmlns:a16="http://schemas.microsoft.com/office/drawing/2014/main" id="{D18A0F0B-ED04-45AA-9A24-39865A96BCA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76200"/>
          <a:ext cx="974723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114301</xdr:rowOff>
    </xdr:from>
    <xdr:to>
      <xdr:col>0</xdr:col>
      <xdr:colOff>628650</xdr:colOff>
      <xdr:row>51</xdr:row>
      <xdr:rowOff>57151</xdr:rowOff>
    </xdr:to>
    <xdr:pic>
      <xdr:nvPicPr>
        <xdr:cNvPr id="2" name="Picture 2" descr="Pleca-lateral.jpg">
          <a:extLst>
            <a:ext uri="{FF2B5EF4-FFF2-40B4-BE49-F238E27FC236}">
              <a16:creationId xmlns:a16="http://schemas.microsoft.com/office/drawing/2014/main" id="{7A119BE1-6B06-4207-9FAC-3DF539FF23F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14301"/>
          <a:ext cx="581025" cy="10591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76200</xdr:rowOff>
    </xdr:from>
    <xdr:to>
      <xdr:col>7</xdr:col>
      <xdr:colOff>1165223</xdr:colOff>
      <xdr:row>2</xdr:row>
      <xdr:rowOff>142875</xdr:rowOff>
    </xdr:to>
    <xdr:pic>
      <xdr:nvPicPr>
        <xdr:cNvPr id="3" name="Picture 0" descr="ADLM-IEM-LogotipoFINAL.jpg">
          <a:extLst>
            <a:ext uri="{FF2B5EF4-FFF2-40B4-BE49-F238E27FC236}">
              <a16:creationId xmlns:a16="http://schemas.microsoft.com/office/drawing/2014/main" id="{05495EC7-7703-4B2F-A692-70DBC4B41E0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76200"/>
          <a:ext cx="974723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114301</xdr:rowOff>
    </xdr:from>
    <xdr:to>
      <xdr:col>0</xdr:col>
      <xdr:colOff>628650</xdr:colOff>
      <xdr:row>55</xdr:row>
      <xdr:rowOff>180976</xdr:rowOff>
    </xdr:to>
    <xdr:pic>
      <xdr:nvPicPr>
        <xdr:cNvPr id="2" name="Picture 2" descr="Pleca-lateral.jpg">
          <a:extLst>
            <a:ext uri="{FF2B5EF4-FFF2-40B4-BE49-F238E27FC236}">
              <a16:creationId xmlns:a16="http://schemas.microsoft.com/office/drawing/2014/main" id="{66D9D93C-63BF-469E-9477-6FB5899D79F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14301"/>
          <a:ext cx="581025" cy="10591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0</xdr:row>
      <xdr:rowOff>76201</xdr:rowOff>
    </xdr:from>
    <xdr:to>
      <xdr:col>7</xdr:col>
      <xdr:colOff>990600</xdr:colOff>
      <xdr:row>3</xdr:row>
      <xdr:rowOff>190501</xdr:rowOff>
    </xdr:to>
    <xdr:pic>
      <xdr:nvPicPr>
        <xdr:cNvPr id="3" name="Picture 0" descr="ADLM-IEM-LogotipoFINAL.jpg">
          <a:extLst>
            <a:ext uri="{FF2B5EF4-FFF2-40B4-BE49-F238E27FC236}">
              <a16:creationId xmlns:a16="http://schemas.microsoft.com/office/drawing/2014/main" id="{3327B13D-1C79-4174-AD14-C59B7CC0793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6" y="76201"/>
          <a:ext cx="800099" cy="1085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628649</xdr:colOff>
      <xdr:row>50</xdr:row>
      <xdr:rowOff>66676</xdr:rowOff>
    </xdr:to>
    <xdr:pic>
      <xdr:nvPicPr>
        <xdr:cNvPr id="4" name="Picture 2" descr="Pleca-lateral.jpg">
          <a:extLst>
            <a:ext uri="{FF2B5EF4-FFF2-40B4-BE49-F238E27FC236}">
              <a16:creationId xmlns:a16="http://schemas.microsoft.com/office/drawing/2014/main" id="{9D3E34A8-8B73-456A-A3BE-FC2FC6282C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28649" cy="10515600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76201</xdr:rowOff>
    </xdr:from>
    <xdr:to>
      <xdr:col>7</xdr:col>
      <xdr:colOff>1104900</xdr:colOff>
      <xdr:row>2</xdr:row>
      <xdr:rowOff>76200</xdr:rowOff>
    </xdr:to>
    <xdr:pic>
      <xdr:nvPicPr>
        <xdr:cNvPr id="5" name="Picture 0" descr="ADLM-IEM-LogotipoFINAL.jpg">
          <a:extLst>
            <a:ext uri="{FF2B5EF4-FFF2-40B4-BE49-F238E27FC236}">
              <a16:creationId xmlns:a16="http://schemas.microsoft.com/office/drawing/2014/main" id="{87682283-AE4B-4185-94E2-005BEF75708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76201"/>
          <a:ext cx="1247775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2D0B-59CE-4B3E-BC17-2933F6668033}">
  <sheetPr>
    <pageSetUpPr fitToPage="1"/>
  </sheetPr>
  <dimension ref="A1:S911"/>
  <sheetViews>
    <sheetView tabSelected="1" topLeftCell="C1" zoomScale="93" zoomScaleNormal="93" workbookViewId="0">
      <selection activeCell="G14" sqref="G14"/>
    </sheetView>
  </sheetViews>
  <sheetFormatPr baseColWidth="10" defaultRowHeight="15" x14ac:dyDescent="0.25"/>
  <cols>
    <col min="1" max="1" width="21.28515625" style="39" bestFit="1" customWidth="1"/>
    <col min="2" max="2" width="15.85546875" style="39" bestFit="1" customWidth="1"/>
    <col min="3" max="3" width="100" style="39" bestFit="1" customWidth="1"/>
    <col min="4" max="4" width="16.140625" style="39" bestFit="1" customWidth="1"/>
    <col min="5" max="6" width="14.140625" style="39" bestFit="1" customWidth="1"/>
    <col min="7" max="7" width="16.85546875" style="39" bestFit="1" customWidth="1"/>
    <col min="8" max="8" width="11" style="39" bestFit="1" customWidth="1"/>
    <col min="9" max="9" width="6.5703125" style="39" bestFit="1" customWidth="1"/>
    <col min="10" max="10" width="5" style="39" bestFit="1" customWidth="1"/>
    <col min="11" max="11" width="4.28515625" style="39" bestFit="1" customWidth="1"/>
    <col min="12" max="12" width="5.5703125" style="39" bestFit="1" customWidth="1"/>
    <col min="13" max="13" width="5.28515625" style="39" bestFit="1" customWidth="1"/>
    <col min="14" max="14" width="4.28515625" style="39" bestFit="1" customWidth="1"/>
    <col min="15" max="15" width="5.5703125" style="39" bestFit="1" customWidth="1"/>
    <col min="16" max="16" width="5.28515625" style="39" bestFit="1" customWidth="1"/>
    <col min="17" max="17" width="5.85546875" style="39" bestFit="1" customWidth="1"/>
    <col min="18" max="18" width="7.28515625" style="39" bestFit="1" customWidth="1"/>
    <col min="19" max="16384" width="11.42578125" style="39"/>
  </cols>
  <sheetData>
    <row r="1" spans="1:19" ht="18.75" x14ac:dyDescent="0.3">
      <c r="A1" s="54" t="s">
        <v>30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48"/>
      <c r="Q1" s="1"/>
      <c r="R1" s="1"/>
      <c r="S1" s="48"/>
    </row>
    <row r="2" spans="1:19" ht="18.75" x14ac:dyDescent="0.3">
      <c r="A2" s="54" t="s">
        <v>55</v>
      </c>
      <c r="B2" s="54"/>
      <c r="C2" s="54"/>
      <c r="D2" s="54"/>
      <c r="E2" s="54"/>
      <c r="F2" s="54"/>
      <c r="G2" s="54"/>
      <c r="H2" s="1"/>
      <c r="I2" s="1"/>
      <c r="J2" s="1"/>
      <c r="K2" s="1"/>
      <c r="L2" s="1"/>
      <c r="M2" s="1"/>
      <c r="N2" s="1"/>
      <c r="O2" s="1"/>
      <c r="P2" s="48"/>
      <c r="Q2" s="1"/>
      <c r="R2" s="1"/>
      <c r="S2" s="48"/>
    </row>
    <row r="3" spans="1:19" ht="18.75" x14ac:dyDescent="0.3">
      <c r="A3" s="54" t="s">
        <v>51</v>
      </c>
      <c r="B3" s="54"/>
      <c r="C3" s="54"/>
      <c r="D3" s="54"/>
      <c r="E3" s="54"/>
      <c r="F3" s="54"/>
      <c r="G3" s="54"/>
      <c r="H3" s="1"/>
      <c r="I3" s="1"/>
      <c r="J3" s="1"/>
      <c r="K3" s="1"/>
      <c r="L3" s="1"/>
      <c r="M3" s="1"/>
      <c r="N3" s="1"/>
      <c r="O3" s="1"/>
      <c r="P3" s="48"/>
      <c r="Q3" s="47"/>
      <c r="R3" s="47"/>
      <c r="S3" s="46"/>
    </row>
    <row r="4" spans="1:19" ht="18.75" x14ac:dyDescent="0.3">
      <c r="A4" s="54" t="s">
        <v>84</v>
      </c>
      <c r="B4" s="54"/>
      <c r="C4" s="54"/>
      <c r="D4" s="54"/>
      <c r="E4" s="54"/>
      <c r="F4" s="54"/>
      <c r="G4" s="54"/>
      <c r="H4" s="1"/>
      <c r="I4" s="1"/>
      <c r="J4" s="1"/>
      <c r="K4" s="1"/>
      <c r="L4" s="1"/>
      <c r="M4" s="1"/>
      <c r="N4" s="1"/>
      <c r="O4" s="1"/>
      <c r="P4" s="48"/>
      <c r="Q4" s="47"/>
      <c r="R4" s="47"/>
      <c r="S4" s="46"/>
    </row>
    <row r="5" spans="1:19" ht="15.75" x14ac:dyDescent="0.25">
      <c r="A5" s="50"/>
      <c r="B5" s="50"/>
      <c r="C5" s="50"/>
      <c r="D5" s="23"/>
      <c r="E5" s="23"/>
      <c r="F5" s="23"/>
      <c r="G5" s="49"/>
      <c r="H5" s="1"/>
      <c r="I5" s="1"/>
      <c r="J5" s="1"/>
      <c r="K5" s="1"/>
      <c r="L5" s="1"/>
      <c r="M5" s="1"/>
      <c r="N5" s="1"/>
      <c r="O5" s="1"/>
      <c r="P5" s="48"/>
      <c r="Q5" s="47"/>
      <c r="R5" s="47"/>
      <c r="S5" s="46"/>
    </row>
    <row r="6" spans="1:19" ht="17.25" x14ac:dyDescent="0.3">
      <c r="A6" s="51" t="s">
        <v>31</v>
      </c>
      <c r="B6" s="51" t="s">
        <v>56</v>
      </c>
      <c r="C6" s="51" t="s">
        <v>32</v>
      </c>
      <c r="D6" s="51" t="s">
        <v>33</v>
      </c>
      <c r="E6" s="51" t="s">
        <v>34</v>
      </c>
      <c r="F6" s="51" t="s">
        <v>35</v>
      </c>
      <c r="G6" s="51" t="s">
        <v>36</v>
      </c>
      <c r="H6" s="1"/>
      <c r="I6" s="1"/>
      <c r="J6" s="1"/>
      <c r="K6" s="1"/>
      <c r="L6" s="1"/>
      <c r="M6" s="1"/>
      <c r="N6" s="1"/>
      <c r="O6" s="1"/>
      <c r="P6" s="48"/>
      <c r="Q6" s="47"/>
      <c r="R6" s="47"/>
      <c r="S6" s="46"/>
    </row>
    <row r="7" spans="1:19" ht="17.25" x14ac:dyDescent="0.3">
      <c r="A7" s="51" t="s">
        <v>37</v>
      </c>
      <c r="B7" s="51"/>
      <c r="C7" s="51" t="s">
        <v>38</v>
      </c>
      <c r="D7" s="51"/>
      <c r="E7" s="51"/>
      <c r="F7" s="51"/>
      <c r="G7" s="51"/>
      <c r="H7" s="47"/>
      <c r="I7" s="42"/>
      <c r="J7" s="47"/>
      <c r="K7" s="47"/>
      <c r="L7" s="47"/>
      <c r="M7" s="47"/>
      <c r="N7" s="47"/>
      <c r="O7" s="47"/>
      <c r="P7" s="46"/>
      <c r="Q7" s="47"/>
      <c r="R7" s="47"/>
      <c r="S7" s="46"/>
    </row>
    <row r="8" spans="1:19" x14ac:dyDescent="0.25">
      <c r="A8"/>
      <c r="B8"/>
      <c r="C8"/>
      <c r="D8" s="27"/>
      <c r="E8" s="27"/>
      <c r="F8" s="27"/>
      <c r="G8" s="27"/>
      <c r="H8" s="47"/>
      <c r="I8" s="42"/>
      <c r="J8" s="47"/>
      <c r="K8" s="47"/>
      <c r="L8" s="47"/>
      <c r="M8" s="47"/>
      <c r="N8" s="47"/>
      <c r="O8" s="47"/>
      <c r="P8" s="46"/>
      <c r="Q8" s="47"/>
      <c r="R8" s="47"/>
      <c r="S8" s="46"/>
    </row>
    <row r="9" spans="1:19" ht="15.75" x14ac:dyDescent="0.25">
      <c r="A9" s="50">
        <v>1</v>
      </c>
      <c r="B9" s="50"/>
      <c r="C9" s="50" t="s">
        <v>42</v>
      </c>
      <c r="D9" s="23">
        <v>177379013.63999999</v>
      </c>
      <c r="E9" s="23">
        <v>75136791.469999999</v>
      </c>
      <c r="F9" s="23">
        <v>88082953.540000007</v>
      </c>
      <c r="G9" s="49">
        <v>164432851.56999999</v>
      </c>
      <c r="H9" s="47"/>
      <c r="I9" s="42"/>
      <c r="J9" s="47"/>
      <c r="K9" s="47"/>
      <c r="L9" s="47"/>
      <c r="M9" s="47"/>
      <c r="N9" s="47"/>
      <c r="O9" s="47"/>
      <c r="P9" s="46"/>
      <c r="Q9" s="47"/>
      <c r="R9" s="47"/>
      <c r="S9" s="46"/>
    </row>
    <row r="10" spans="1:19" ht="15.75" x14ac:dyDescent="0.25">
      <c r="A10" s="50">
        <v>11</v>
      </c>
      <c r="B10" s="50"/>
      <c r="C10" s="50" t="s">
        <v>43</v>
      </c>
      <c r="D10" s="23">
        <v>86519228.409999996</v>
      </c>
      <c r="E10" s="23">
        <v>70464937.390000001</v>
      </c>
      <c r="F10" s="23">
        <v>87339266.540000007</v>
      </c>
      <c r="G10" s="49">
        <v>69644899.260000005</v>
      </c>
      <c r="H10" s="47"/>
      <c r="I10" s="42"/>
      <c r="J10" s="47"/>
      <c r="K10" s="47"/>
      <c r="L10" s="47"/>
      <c r="M10" s="47"/>
      <c r="N10" s="47"/>
      <c r="O10" s="47"/>
      <c r="P10" s="46"/>
      <c r="Q10" s="47"/>
      <c r="R10" s="47"/>
      <c r="S10" s="46"/>
    </row>
    <row r="11" spans="1:19" ht="15.75" x14ac:dyDescent="0.25">
      <c r="A11" s="50">
        <v>111</v>
      </c>
      <c r="B11" s="50"/>
      <c r="C11" s="50" t="s">
        <v>50</v>
      </c>
      <c r="D11" s="23">
        <v>57461813.039999999</v>
      </c>
      <c r="E11" s="23">
        <v>35422255.939999998</v>
      </c>
      <c r="F11" s="23">
        <v>52090000.439999998</v>
      </c>
      <c r="G11" s="49">
        <v>40794068.539999999</v>
      </c>
      <c r="H11" s="47"/>
      <c r="I11" s="42"/>
      <c r="J11" s="47"/>
      <c r="K11" s="47"/>
      <c r="L11" s="47"/>
      <c r="M11" s="47"/>
      <c r="N11" s="47"/>
      <c r="O11" s="47"/>
      <c r="P11" s="46"/>
      <c r="Q11" s="47"/>
      <c r="R11" s="47"/>
      <c r="S11" s="46"/>
    </row>
    <row r="12" spans="1:19" ht="15.75" x14ac:dyDescent="0.25">
      <c r="A12" s="50">
        <v>1112</v>
      </c>
      <c r="B12" s="50"/>
      <c r="C12" s="50" t="s">
        <v>44</v>
      </c>
      <c r="D12" s="23">
        <v>57461813.039999999</v>
      </c>
      <c r="E12" s="23">
        <v>35422255.939999998</v>
      </c>
      <c r="F12" s="23">
        <v>52090000.439999998</v>
      </c>
      <c r="G12" s="49">
        <v>40794068.539999999</v>
      </c>
      <c r="H12" s="47"/>
      <c r="I12" s="42"/>
      <c r="J12" s="47"/>
      <c r="K12" s="47"/>
      <c r="L12" s="47"/>
      <c r="M12" s="47"/>
      <c r="N12" s="47"/>
      <c r="O12" s="47"/>
      <c r="P12" s="46"/>
      <c r="Q12" s="47"/>
      <c r="R12" s="47"/>
      <c r="S12" s="46"/>
    </row>
    <row r="13" spans="1:19" ht="15.75" x14ac:dyDescent="0.25">
      <c r="A13" s="50" t="s">
        <v>39</v>
      </c>
      <c r="B13" s="50"/>
      <c r="C13" s="50" t="s">
        <v>0</v>
      </c>
      <c r="D13" s="23">
        <v>57164675.359999999</v>
      </c>
      <c r="E13" s="23">
        <v>34706404.729999997</v>
      </c>
      <c r="F13" s="23">
        <v>51373214.520000003</v>
      </c>
      <c r="G13" s="49">
        <v>40497865.57</v>
      </c>
      <c r="H13" s="47"/>
      <c r="I13" s="42"/>
      <c r="J13" s="47"/>
      <c r="K13" s="47"/>
      <c r="L13" s="47"/>
      <c r="M13" s="47"/>
      <c r="N13" s="47"/>
      <c r="O13" s="47"/>
      <c r="P13" s="46"/>
      <c r="Q13" s="47"/>
      <c r="R13" s="47"/>
      <c r="S13" s="46"/>
    </row>
    <row r="14" spans="1:19" ht="15.75" x14ac:dyDescent="0.25">
      <c r="A14" s="50" t="s">
        <v>40</v>
      </c>
      <c r="B14" s="50"/>
      <c r="C14" s="50" t="s">
        <v>41</v>
      </c>
      <c r="D14" s="23">
        <v>50419117.880000003</v>
      </c>
      <c r="E14" s="23">
        <v>34705823.859999999</v>
      </c>
      <c r="F14" s="23">
        <v>51373214.520000003</v>
      </c>
      <c r="G14" s="49">
        <v>33751727.219999999</v>
      </c>
      <c r="H14" s="47"/>
      <c r="I14" s="42"/>
      <c r="J14" s="47"/>
      <c r="K14" s="47"/>
      <c r="L14" s="47"/>
      <c r="M14" s="47"/>
      <c r="N14" s="47"/>
      <c r="O14" s="47"/>
      <c r="P14" s="46"/>
      <c r="Q14" s="47"/>
      <c r="R14" s="47"/>
      <c r="S14" s="46"/>
    </row>
    <row r="15" spans="1:19" x14ac:dyDescent="0.25">
      <c r="A15" s="42">
        <v>4631</v>
      </c>
      <c r="B15" s="52">
        <v>44896</v>
      </c>
      <c r="C15" s="40" t="s">
        <v>85</v>
      </c>
      <c r="D15" s="41">
        <v>0</v>
      </c>
      <c r="E15" s="41">
        <v>0</v>
      </c>
      <c r="F15" s="41">
        <v>107930.88</v>
      </c>
      <c r="G15" s="41">
        <v>0</v>
      </c>
      <c r="H15" s="47"/>
      <c r="I15" s="42"/>
      <c r="J15" s="47"/>
      <c r="K15" s="47"/>
      <c r="L15" s="47"/>
      <c r="M15" s="47"/>
      <c r="N15" s="47"/>
      <c r="O15" s="47"/>
      <c r="P15" s="46"/>
      <c r="Q15" s="47"/>
      <c r="R15" s="47"/>
      <c r="S15" s="46"/>
    </row>
    <row r="16" spans="1:19" x14ac:dyDescent="0.25">
      <c r="A16" s="42">
        <v>4632</v>
      </c>
      <c r="B16" s="52">
        <v>44896</v>
      </c>
      <c r="C16" s="40" t="s">
        <v>58</v>
      </c>
      <c r="D16" s="41">
        <v>0</v>
      </c>
      <c r="E16" s="41">
        <v>0</v>
      </c>
      <c r="F16" s="41">
        <v>3000</v>
      </c>
      <c r="G16" s="41">
        <v>0</v>
      </c>
      <c r="H16" s="47"/>
      <c r="I16" s="42"/>
      <c r="J16" s="47"/>
      <c r="K16" s="47"/>
      <c r="L16" s="47"/>
      <c r="M16" s="47"/>
      <c r="N16" s="47"/>
      <c r="O16" s="47"/>
      <c r="P16" s="46"/>
      <c r="Q16" s="47"/>
      <c r="R16" s="47"/>
      <c r="S16" s="46"/>
    </row>
    <row r="17" spans="1:19" x14ac:dyDescent="0.25">
      <c r="A17" s="42">
        <v>4633</v>
      </c>
      <c r="B17" s="52">
        <v>44896</v>
      </c>
      <c r="C17" s="40" t="s">
        <v>86</v>
      </c>
      <c r="D17" s="41">
        <v>0</v>
      </c>
      <c r="E17" s="41">
        <v>0</v>
      </c>
      <c r="F17" s="41">
        <v>44039.4</v>
      </c>
      <c r="G17" s="41">
        <v>0</v>
      </c>
      <c r="H17" s="47"/>
      <c r="I17" s="42"/>
      <c r="J17" s="47"/>
      <c r="K17" s="47"/>
      <c r="L17" s="47"/>
      <c r="M17" s="47"/>
      <c r="N17" s="47"/>
      <c r="O17" s="47"/>
      <c r="P17" s="46"/>
      <c r="Q17" s="47"/>
      <c r="R17" s="47"/>
      <c r="S17" s="46"/>
    </row>
    <row r="18" spans="1:19" x14ac:dyDescent="0.25">
      <c r="A18" s="42">
        <v>4634</v>
      </c>
      <c r="B18" s="52">
        <v>44896</v>
      </c>
      <c r="C18" s="40" t="s">
        <v>87</v>
      </c>
      <c r="D18" s="41">
        <v>0</v>
      </c>
      <c r="E18" s="41">
        <v>0</v>
      </c>
      <c r="F18" s="41">
        <v>18235.2</v>
      </c>
      <c r="G18" s="41">
        <v>0</v>
      </c>
      <c r="H18" s="47"/>
      <c r="I18" s="42"/>
      <c r="J18" s="47"/>
      <c r="K18" s="47"/>
      <c r="L18" s="47"/>
      <c r="M18" s="47"/>
      <c r="N18" s="47"/>
      <c r="O18" s="47"/>
      <c r="P18" s="46"/>
      <c r="Q18" s="47"/>
      <c r="R18" s="47"/>
      <c r="S18" s="46"/>
    </row>
    <row r="19" spans="1:19" x14ac:dyDescent="0.25">
      <c r="A19" s="42">
        <v>4635</v>
      </c>
      <c r="B19" s="52">
        <v>44896</v>
      </c>
      <c r="C19" s="40" t="s">
        <v>88</v>
      </c>
      <c r="D19" s="41">
        <v>0</v>
      </c>
      <c r="E19" s="41">
        <v>0</v>
      </c>
      <c r="F19" s="41">
        <v>3758.4</v>
      </c>
      <c r="G19" s="41">
        <v>0</v>
      </c>
      <c r="H19" s="47"/>
      <c r="I19" s="42"/>
      <c r="J19" s="47"/>
      <c r="K19" s="47"/>
      <c r="L19" s="47"/>
      <c r="M19" s="47"/>
      <c r="N19" s="47"/>
      <c r="O19" s="47"/>
      <c r="P19" s="46"/>
      <c r="Q19" s="47"/>
      <c r="R19" s="47"/>
      <c r="S19" s="46"/>
    </row>
    <row r="20" spans="1:19" x14ac:dyDescent="0.25">
      <c r="A20" s="42">
        <v>4636</v>
      </c>
      <c r="B20" s="52">
        <v>44896</v>
      </c>
      <c r="C20" s="40" t="s">
        <v>89</v>
      </c>
      <c r="D20" s="41">
        <v>0</v>
      </c>
      <c r="E20" s="41">
        <v>0</v>
      </c>
      <c r="F20" s="41">
        <v>149</v>
      </c>
      <c r="G20" s="41">
        <v>0</v>
      </c>
      <c r="H20" s="47"/>
      <c r="I20" s="42"/>
      <c r="J20" s="47"/>
      <c r="K20" s="47"/>
      <c r="L20" s="47"/>
      <c r="M20" s="47"/>
      <c r="N20" s="47"/>
      <c r="O20" s="47"/>
      <c r="P20" s="46"/>
      <c r="Q20" s="47"/>
      <c r="R20" s="47"/>
      <c r="S20" s="46"/>
    </row>
    <row r="21" spans="1:19" x14ac:dyDescent="0.25">
      <c r="A21" s="42">
        <v>4637</v>
      </c>
      <c r="B21" s="52">
        <v>44896</v>
      </c>
      <c r="C21" s="40" t="s">
        <v>90</v>
      </c>
      <c r="D21" s="41">
        <v>0</v>
      </c>
      <c r="E21" s="41">
        <v>0</v>
      </c>
      <c r="F21" s="41">
        <v>696</v>
      </c>
      <c r="G21" s="41">
        <v>0</v>
      </c>
      <c r="H21" s="47"/>
      <c r="I21" s="42"/>
      <c r="J21" s="47"/>
      <c r="K21" s="47"/>
      <c r="L21" s="47"/>
      <c r="M21" s="47"/>
      <c r="N21" s="47"/>
      <c r="O21" s="47"/>
      <c r="P21" s="46"/>
      <c r="Q21" s="47"/>
      <c r="R21" s="47"/>
      <c r="S21" s="46"/>
    </row>
    <row r="22" spans="1:19" x14ac:dyDescent="0.25">
      <c r="A22" s="42">
        <v>4638</v>
      </c>
      <c r="B22" s="52">
        <v>44896</v>
      </c>
      <c r="C22" s="40" t="s">
        <v>91</v>
      </c>
      <c r="D22" s="41">
        <v>0</v>
      </c>
      <c r="E22" s="41">
        <v>0</v>
      </c>
      <c r="F22" s="41">
        <v>6500</v>
      </c>
      <c r="G22" s="41">
        <v>0</v>
      </c>
      <c r="H22" s="47"/>
      <c r="I22" s="42"/>
      <c r="J22" s="47"/>
      <c r="K22" s="47"/>
      <c r="L22" s="47"/>
      <c r="M22" s="47"/>
      <c r="N22" s="47"/>
      <c r="O22" s="47"/>
      <c r="P22" s="46"/>
      <c r="Q22" s="47"/>
      <c r="R22" s="47"/>
      <c r="S22" s="46"/>
    </row>
    <row r="23" spans="1:19" x14ac:dyDescent="0.25">
      <c r="A23" s="42">
        <v>4639</v>
      </c>
      <c r="B23" s="52">
        <v>44896</v>
      </c>
      <c r="C23" s="40" t="s">
        <v>92</v>
      </c>
      <c r="D23" s="41">
        <v>0</v>
      </c>
      <c r="E23" s="41">
        <v>0</v>
      </c>
      <c r="F23" s="41">
        <v>6500</v>
      </c>
      <c r="G23" s="41">
        <v>0</v>
      </c>
      <c r="H23" s="47"/>
      <c r="I23" s="42"/>
      <c r="J23" s="47"/>
      <c r="K23" s="47"/>
      <c r="L23" s="47"/>
      <c r="M23" s="47"/>
      <c r="N23" s="47"/>
      <c r="O23" s="47"/>
      <c r="P23" s="46"/>
      <c r="Q23" s="47"/>
      <c r="R23" s="47"/>
      <c r="S23" s="46"/>
    </row>
    <row r="24" spans="1:19" x14ac:dyDescent="0.25">
      <c r="A24" s="42">
        <v>4640</v>
      </c>
      <c r="B24" s="52">
        <v>44896</v>
      </c>
      <c r="C24" s="40" t="s">
        <v>93</v>
      </c>
      <c r="D24" s="41">
        <v>0</v>
      </c>
      <c r="E24" s="41">
        <v>0</v>
      </c>
      <c r="F24" s="41">
        <v>2314</v>
      </c>
      <c r="G24" s="41">
        <v>0</v>
      </c>
      <c r="H24" s="47"/>
      <c r="I24" s="42"/>
      <c r="J24" s="47"/>
      <c r="K24" s="47"/>
      <c r="L24" s="47"/>
      <c r="M24" s="47"/>
      <c r="N24" s="47"/>
      <c r="O24" s="47"/>
      <c r="P24" s="46"/>
      <c r="Q24" s="47"/>
      <c r="R24" s="47"/>
      <c r="S24" s="46"/>
    </row>
    <row r="25" spans="1:19" x14ac:dyDescent="0.25">
      <c r="A25" s="42">
        <v>4641</v>
      </c>
      <c r="B25" s="52">
        <v>44896</v>
      </c>
      <c r="C25" s="40" t="s">
        <v>94</v>
      </c>
      <c r="D25" s="41">
        <v>0</v>
      </c>
      <c r="E25" s="41">
        <v>0</v>
      </c>
      <c r="F25" s="41">
        <v>1157</v>
      </c>
      <c r="G25" s="41">
        <v>0</v>
      </c>
      <c r="H25" s="47"/>
      <c r="I25" s="42"/>
      <c r="J25" s="47"/>
      <c r="K25" s="47"/>
      <c r="L25" s="47"/>
      <c r="M25" s="47"/>
      <c r="N25" s="47"/>
      <c r="O25" s="47"/>
      <c r="P25" s="46"/>
      <c r="Q25" s="47"/>
      <c r="R25" s="47"/>
      <c r="S25" s="46"/>
    </row>
    <row r="26" spans="1:19" x14ac:dyDescent="0.25">
      <c r="A26" s="42">
        <v>4642</v>
      </c>
      <c r="B26" s="52">
        <v>44896</v>
      </c>
      <c r="C26" s="40" t="s">
        <v>95</v>
      </c>
      <c r="D26" s="41">
        <v>0</v>
      </c>
      <c r="E26" s="41">
        <v>0</v>
      </c>
      <c r="F26" s="41">
        <v>2364.85</v>
      </c>
      <c r="G26" s="41">
        <v>0</v>
      </c>
      <c r="H26" s="47"/>
      <c r="I26" s="42"/>
      <c r="J26" s="47"/>
      <c r="K26" s="47"/>
      <c r="L26" s="47"/>
      <c r="M26" s="47"/>
      <c r="N26" s="47"/>
      <c r="O26" s="47"/>
      <c r="P26" s="46"/>
      <c r="Q26" s="47"/>
      <c r="R26" s="47"/>
      <c r="S26" s="46"/>
    </row>
    <row r="27" spans="1:19" ht="15" customHeight="1" x14ac:dyDescent="0.25">
      <c r="A27" s="42">
        <v>4643</v>
      </c>
      <c r="B27" s="52">
        <v>44896</v>
      </c>
      <c r="C27" s="40" t="s">
        <v>913</v>
      </c>
      <c r="D27" s="41">
        <v>0</v>
      </c>
      <c r="E27" s="41">
        <v>504441</v>
      </c>
      <c r="F27" s="41">
        <v>0</v>
      </c>
      <c r="G27" s="41">
        <v>0</v>
      </c>
      <c r="H27" s="47"/>
      <c r="I27" s="42"/>
      <c r="J27" s="47"/>
      <c r="K27" s="47"/>
      <c r="L27" s="47"/>
      <c r="M27" s="47"/>
      <c r="N27" s="47"/>
      <c r="O27" s="47"/>
      <c r="P27" s="46"/>
      <c r="Q27" s="47"/>
      <c r="R27" s="47"/>
      <c r="S27" s="46"/>
    </row>
    <row r="28" spans="1:19" ht="15" customHeight="1" x14ac:dyDescent="0.25">
      <c r="A28" s="42">
        <v>4644</v>
      </c>
      <c r="B28" s="52">
        <v>44896</v>
      </c>
      <c r="C28" s="40" t="s">
        <v>914</v>
      </c>
      <c r="D28" s="41">
        <v>0</v>
      </c>
      <c r="E28" s="41">
        <v>556863</v>
      </c>
      <c r="F28" s="41">
        <v>0</v>
      </c>
      <c r="G28" s="41">
        <v>0</v>
      </c>
      <c r="H28" s="47"/>
      <c r="I28" s="42"/>
      <c r="J28" s="47"/>
      <c r="K28" s="47"/>
      <c r="L28" s="47"/>
      <c r="M28" s="47"/>
      <c r="N28" s="47"/>
      <c r="O28" s="47"/>
      <c r="P28" s="46"/>
      <c r="Q28" s="47"/>
      <c r="R28" s="47"/>
      <c r="S28" s="46"/>
    </row>
    <row r="29" spans="1:19" x14ac:dyDescent="0.25">
      <c r="A29" s="42">
        <v>4645</v>
      </c>
      <c r="B29" s="52">
        <v>44896</v>
      </c>
      <c r="C29" s="40" t="s">
        <v>96</v>
      </c>
      <c r="D29" s="41">
        <v>0</v>
      </c>
      <c r="E29" s="41">
        <v>0</v>
      </c>
      <c r="F29" s="41">
        <v>3500</v>
      </c>
      <c r="G29" s="41">
        <v>0</v>
      </c>
      <c r="H29" s="47"/>
      <c r="I29" s="42"/>
      <c r="J29" s="47"/>
      <c r="K29" s="47"/>
      <c r="L29" s="47"/>
      <c r="M29" s="47"/>
      <c r="N29" s="47"/>
      <c r="O29" s="47"/>
      <c r="P29" s="46"/>
      <c r="Q29" s="47"/>
      <c r="R29" s="47"/>
      <c r="S29" s="46"/>
    </row>
    <row r="30" spans="1:19" x14ac:dyDescent="0.25">
      <c r="A30" s="42">
        <v>4646</v>
      </c>
      <c r="B30" s="52">
        <v>44896</v>
      </c>
      <c r="C30" s="40" t="s">
        <v>97</v>
      </c>
      <c r="D30" s="41">
        <v>0</v>
      </c>
      <c r="E30" s="41">
        <v>0</v>
      </c>
      <c r="F30" s="41">
        <v>3100</v>
      </c>
      <c r="G30" s="41">
        <v>0</v>
      </c>
      <c r="H30" s="47"/>
      <c r="I30" s="42"/>
      <c r="J30" s="47"/>
      <c r="K30" s="47"/>
      <c r="L30" s="47"/>
      <c r="M30" s="47"/>
      <c r="N30" s="47"/>
      <c r="O30" s="47"/>
      <c r="P30" s="46"/>
      <c r="Q30" s="47"/>
      <c r="R30" s="47"/>
      <c r="S30" s="46"/>
    </row>
    <row r="31" spans="1:19" x14ac:dyDescent="0.25">
      <c r="A31" s="42">
        <v>4647</v>
      </c>
      <c r="B31" s="52">
        <v>44896</v>
      </c>
      <c r="C31" s="40" t="s">
        <v>98</v>
      </c>
      <c r="D31" s="41">
        <v>0</v>
      </c>
      <c r="E31" s="41">
        <v>0</v>
      </c>
      <c r="F31" s="41">
        <v>2000</v>
      </c>
      <c r="G31" s="41">
        <v>0</v>
      </c>
      <c r="H31" s="47"/>
      <c r="I31" s="42"/>
      <c r="J31" s="47"/>
      <c r="K31" s="47"/>
      <c r="L31" s="47"/>
      <c r="M31" s="47"/>
      <c r="N31" s="47"/>
      <c r="O31" s="47"/>
      <c r="P31" s="46"/>
      <c r="Q31" s="47"/>
      <c r="R31" s="47"/>
      <c r="S31" s="46"/>
    </row>
    <row r="32" spans="1:19" x14ac:dyDescent="0.25">
      <c r="A32" s="42">
        <v>4648</v>
      </c>
      <c r="B32" s="52">
        <v>44896</v>
      </c>
      <c r="C32" s="40" t="s">
        <v>99</v>
      </c>
      <c r="D32" s="41">
        <v>0</v>
      </c>
      <c r="E32" s="41">
        <v>0</v>
      </c>
      <c r="F32" s="41">
        <v>2600</v>
      </c>
      <c r="G32" s="41">
        <v>0</v>
      </c>
      <c r="H32" s="47"/>
      <c r="I32" s="42"/>
      <c r="J32" s="47"/>
      <c r="K32" s="47"/>
      <c r="L32" s="47"/>
      <c r="M32" s="47"/>
      <c r="N32" s="47"/>
      <c r="O32" s="47"/>
      <c r="P32" s="46"/>
      <c r="Q32" s="47"/>
      <c r="R32" s="47"/>
      <c r="S32" s="46"/>
    </row>
    <row r="33" spans="1:19" x14ac:dyDescent="0.25">
      <c r="A33" s="42">
        <v>4649</v>
      </c>
      <c r="B33" s="52">
        <v>44896</v>
      </c>
      <c r="C33" s="40" t="s">
        <v>100</v>
      </c>
      <c r="D33" s="41">
        <v>0</v>
      </c>
      <c r="E33" s="41">
        <v>0</v>
      </c>
      <c r="F33" s="41">
        <v>2650</v>
      </c>
      <c r="G33" s="41">
        <v>0</v>
      </c>
      <c r="H33" s="47"/>
      <c r="I33" s="42"/>
      <c r="J33" s="47"/>
      <c r="K33" s="47"/>
      <c r="L33" s="47"/>
      <c r="M33" s="47"/>
      <c r="N33" s="47"/>
      <c r="O33" s="47"/>
      <c r="P33" s="46"/>
      <c r="Q33" s="47"/>
      <c r="R33" s="47"/>
      <c r="S33" s="46"/>
    </row>
    <row r="34" spans="1:19" x14ac:dyDescent="0.25">
      <c r="A34" s="42">
        <v>4650</v>
      </c>
      <c r="B34" s="52">
        <v>44896</v>
      </c>
      <c r="C34" s="40" t="s">
        <v>101</v>
      </c>
      <c r="D34" s="41">
        <v>0</v>
      </c>
      <c r="E34" s="41">
        <v>0</v>
      </c>
      <c r="F34" s="41">
        <v>2600</v>
      </c>
      <c r="G34" s="41">
        <v>0</v>
      </c>
      <c r="H34" s="47"/>
      <c r="I34" s="42"/>
      <c r="J34" s="47"/>
      <c r="K34" s="47"/>
      <c r="L34" s="47"/>
      <c r="M34" s="47"/>
      <c r="N34" s="47"/>
      <c r="O34" s="47"/>
      <c r="P34" s="46"/>
      <c r="Q34" s="47"/>
      <c r="R34" s="47"/>
      <c r="S34" s="46"/>
    </row>
    <row r="35" spans="1:19" x14ac:dyDescent="0.25">
      <c r="A35" s="42">
        <v>4651</v>
      </c>
      <c r="B35" s="52">
        <v>44896</v>
      </c>
      <c r="C35" s="40" t="s">
        <v>102</v>
      </c>
      <c r="D35" s="41">
        <v>0</v>
      </c>
      <c r="E35" s="41">
        <v>0</v>
      </c>
      <c r="F35" s="41">
        <v>1157</v>
      </c>
      <c r="G35" s="41">
        <v>0</v>
      </c>
      <c r="H35" s="47"/>
      <c r="I35" s="42"/>
      <c r="J35" s="47"/>
      <c r="K35" s="47"/>
      <c r="L35" s="47"/>
      <c r="M35" s="47"/>
      <c r="N35" s="47"/>
      <c r="O35" s="47"/>
      <c r="P35" s="46"/>
      <c r="Q35" s="47"/>
      <c r="R35" s="47"/>
      <c r="S35" s="46"/>
    </row>
    <row r="36" spans="1:19" x14ac:dyDescent="0.25">
      <c r="A36" s="42">
        <v>4652</v>
      </c>
      <c r="B36" s="52">
        <v>44896</v>
      </c>
      <c r="C36" s="40" t="s">
        <v>103</v>
      </c>
      <c r="D36" s="41">
        <v>0</v>
      </c>
      <c r="E36" s="41">
        <v>0</v>
      </c>
      <c r="F36" s="41">
        <v>1157</v>
      </c>
      <c r="G36" s="41">
        <v>0</v>
      </c>
      <c r="H36" s="47"/>
      <c r="I36" s="42"/>
      <c r="J36" s="47"/>
      <c r="K36" s="47"/>
      <c r="L36" s="47"/>
      <c r="M36" s="47"/>
      <c r="N36" s="47"/>
      <c r="O36" s="47"/>
      <c r="P36" s="46"/>
      <c r="Q36" s="47"/>
      <c r="R36" s="47"/>
      <c r="S36" s="46"/>
    </row>
    <row r="37" spans="1:19" x14ac:dyDescent="0.25">
      <c r="A37" s="42">
        <v>4653</v>
      </c>
      <c r="B37" s="52">
        <v>44896</v>
      </c>
      <c r="C37" s="40" t="s">
        <v>104</v>
      </c>
      <c r="D37" s="41">
        <v>0</v>
      </c>
      <c r="E37" s="41">
        <v>0</v>
      </c>
      <c r="F37" s="41">
        <v>1157</v>
      </c>
      <c r="G37" s="41">
        <v>0</v>
      </c>
      <c r="H37" s="47"/>
      <c r="I37" s="42"/>
      <c r="J37" s="47"/>
      <c r="K37" s="47"/>
      <c r="L37" s="47"/>
      <c r="M37" s="47"/>
      <c r="N37" s="47"/>
      <c r="O37" s="47"/>
      <c r="P37" s="46"/>
      <c r="Q37" s="47"/>
      <c r="R37" s="47"/>
      <c r="S37" s="46"/>
    </row>
    <row r="38" spans="1:19" ht="26.25" x14ac:dyDescent="0.25">
      <c r="A38" s="42">
        <v>4654</v>
      </c>
      <c r="B38" s="52">
        <v>44896</v>
      </c>
      <c r="C38" s="53" t="s">
        <v>105</v>
      </c>
      <c r="D38" s="41">
        <v>0</v>
      </c>
      <c r="E38" s="41">
        <v>0</v>
      </c>
      <c r="F38" s="41">
        <v>4530</v>
      </c>
      <c r="G38" s="41">
        <v>0</v>
      </c>
      <c r="H38" s="47"/>
      <c r="I38" s="42"/>
      <c r="J38" s="47"/>
      <c r="K38" s="47"/>
      <c r="L38" s="47"/>
      <c r="M38" s="47"/>
      <c r="N38" s="47"/>
      <c r="O38" s="47"/>
      <c r="P38" s="46"/>
      <c r="Q38" s="47"/>
      <c r="R38" s="47"/>
      <c r="S38" s="46"/>
    </row>
    <row r="39" spans="1:19" ht="26.25" x14ac:dyDescent="0.25">
      <c r="A39" s="42">
        <v>4655</v>
      </c>
      <c r="B39" s="52">
        <v>44896</v>
      </c>
      <c r="C39" s="53" t="s">
        <v>106</v>
      </c>
      <c r="D39" s="41">
        <v>0</v>
      </c>
      <c r="E39" s="41">
        <v>0</v>
      </c>
      <c r="F39" s="41">
        <v>21649.5</v>
      </c>
      <c r="G39" s="41">
        <v>0</v>
      </c>
      <c r="H39" s="47"/>
      <c r="I39" s="42"/>
      <c r="J39" s="47"/>
      <c r="K39" s="47"/>
      <c r="L39" s="47"/>
      <c r="M39" s="47"/>
      <c r="N39" s="47"/>
      <c r="O39" s="47"/>
      <c r="P39" s="46"/>
      <c r="Q39" s="47"/>
      <c r="R39" s="47"/>
      <c r="S39" s="46"/>
    </row>
    <row r="40" spans="1:19" ht="26.25" x14ac:dyDescent="0.25">
      <c r="A40" s="42">
        <v>4656</v>
      </c>
      <c r="B40" s="52">
        <v>44896</v>
      </c>
      <c r="C40" s="53" t="s">
        <v>107</v>
      </c>
      <c r="D40" s="41">
        <v>0</v>
      </c>
      <c r="E40" s="41">
        <v>0</v>
      </c>
      <c r="F40" s="41">
        <v>21649.5</v>
      </c>
      <c r="G40" s="41">
        <v>0</v>
      </c>
      <c r="H40" s="47"/>
      <c r="I40" s="42"/>
      <c r="J40" s="47"/>
      <c r="K40" s="47"/>
      <c r="L40" s="47"/>
      <c r="M40" s="47"/>
      <c r="N40" s="47"/>
      <c r="O40" s="47"/>
      <c r="P40" s="46"/>
      <c r="Q40" s="47"/>
      <c r="R40" s="47"/>
      <c r="S40" s="46"/>
    </row>
    <row r="41" spans="1:19" ht="26.25" x14ac:dyDescent="0.25">
      <c r="A41" s="42">
        <v>4657</v>
      </c>
      <c r="B41" s="52">
        <v>44896</v>
      </c>
      <c r="C41" s="53" t="s">
        <v>108</v>
      </c>
      <c r="D41" s="41">
        <v>0</v>
      </c>
      <c r="E41" s="41">
        <v>0</v>
      </c>
      <c r="F41" s="41">
        <v>21649.5</v>
      </c>
      <c r="G41" s="41">
        <v>0</v>
      </c>
      <c r="H41" s="47"/>
      <c r="I41" s="42"/>
      <c r="J41" s="47"/>
      <c r="K41" s="47"/>
      <c r="L41" s="47"/>
      <c r="M41" s="47"/>
      <c r="N41" s="47"/>
      <c r="O41" s="47"/>
      <c r="P41" s="46"/>
      <c r="Q41" s="47"/>
      <c r="R41" s="47"/>
      <c r="S41" s="46"/>
    </row>
    <row r="42" spans="1:19" x14ac:dyDescent="0.25">
      <c r="A42" s="42">
        <v>4658</v>
      </c>
      <c r="B42" s="52">
        <v>44896</v>
      </c>
      <c r="C42" s="40" t="s">
        <v>109</v>
      </c>
      <c r="D42" s="41">
        <v>0</v>
      </c>
      <c r="E42" s="41">
        <v>0</v>
      </c>
      <c r="F42" s="41">
        <v>21649.5</v>
      </c>
      <c r="G42" s="41">
        <v>0</v>
      </c>
      <c r="H42" s="47"/>
      <c r="I42" s="42"/>
      <c r="J42" s="47"/>
      <c r="K42" s="47"/>
      <c r="L42" s="47"/>
      <c r="M42" s="47"/>
      <c r="N42" s="47"/>
      <c r="O42" s="47"/>
      <c r="P42" s="46"/>
      <c r="Q42" s="47"/>
      <c r="R42" s="47"/>
      <c r="S42" s="46"/>
    </row>
    <row r="43" spans="1:19" x14ac:dyDescent="0.25">
      <c r="A43" s="42">
        <v>4659</v>
      </c>
      <c r="B43" s="52">
        <v>44896</v>
      </c>
      <c r="C43" s="40" t="s">
        <v>110</v>
      </c>
      <c r="D43" s="41">
        <v>0</v>
      </c>
      <c r="E43" s="41">
        <v>0</v>
      </c>
      <c r="F43" s="41">
        <v>21649.5</v>
      </c>
      <c r="G43" s="41">
        <v>0</v>
      </c>
      <c r="H43" s="47"/>
      <c r="I43" s="42"/>
      <c r="J43" s="47"/>
      <c r="K43" s="47"/>
      <c r="L43" s="47"/>
      <c r="M43" s="47"/>
      <c r="N43" s="47"/>
      <c r="O43" s="47"/>
      <c r="P43" s="46"/>
      <c r="Q43" s="47"/>
      <c r="R43" s="47"/>
      <c r="S43" s="46"/>
    </row>
    <row r="44" spans="1:19" ht="26.25" x14ac:dyDescent="0.25">
      <c r="A44" s="42">
        <v>4660</v>
      </c>
      <c r="B44" s="52">
        <v>44896</v>
      </c>
      <c r="C44" s="53" t="s">
        <v>111</v>
      </c>
      <c r="D44" s="41">
        <v>0</v>
      </c>
      <c r="E44" s="41">
        <v>0</v>
      </c>
      <c r="F44" s="41">
        <v>21649.5</v>
      </c>
      <c r="G44" s="41">
        <v>0</v>
      </c>
      <c r="H44" s="47"/>
      <c r="I44" s="42"/>
      <c r="J44" s="47"/>
      <c r="K44" s="47"/>
      <c r="L44" s="47"/>
      <c r="M44" s="47"/>
      <c r="N44" s="47"/>
      <c r="O44" s="47"/>
      <c r="P44" s="46"/>
      <c r="Q44" s="47"/>
      <c r="R44" s="47"/>
      <c r="S44" s="46"/>
    </row>
    <row r="45" spans="1:19" ht="26.25" x14ac:dyDescent="0.25">
      <c r="A45" s="42">
        <v>4661</v>
      </c>
      <c r="B45" s="52">
        <v>44896</v>
      </c>
      <c r="C45" s="53" t="s">
        <v>112</v>
      </c>
      <c r="D45" s="41">
        <v>0</v>
      </c>
      <c r="E45" s="41">
        <v>0</v>
      </c>
      <c r="F45" s="41">
        <v>21649.5</v>
      </c>
      <c r="G45" s="41">
        <v>0</v>
      </c>
      <c r="H45" s="47"/>
      <c r="I45" s="42"/>
      <c r="J45" s="47"/>
      <c r="K45" s="47"/>
      <c r="L45" s="47"/>
      <c r="M45" s="47"/>
      <c r="N45" s="47"/>
      <c r="O45" s="47"/>
      <c r="P45" s="46"/>
      <c r="Q45" s="47"/>
      <c r="R45" s="47"/>
      <c r="S45" s="46"/>
    </row>
    <row r="46" spans="1:19" ht="26.25" x14ac:dyDescent="0.25">
      <c r="A46" s="42">
        <v>4662</v>
      </c>
      <c r="B46" s="52">
        <v>44896</v>
      </c>
      <c r="C46" s="53" t="s">
        <v>113</v>
      </c>
      <c r="D46" s="41">
        <v>0</v>
      </c>
      <c r="E46" s="41">
        <v>0</v>
      </c>
      <c r="F46" s="41">
        <v>21649.5</v>
      </c>
      <c r="G46" s="41">
        <v>0</v>
      </c>
      <c r="H46" s="47"/>
      <c r="I46" s="42"/>
      <c r="J46" s="47"/>
      <c r="K46" s="47"/>
      <c r="L46" s="47"/>
      <c r="M46" s="47"/>
      <c r="N46" s="47"/>
      <c r="O46" s="47"/>
      <c r="P46" s="46"/>
      <c r="Q46" s="47"/>
      <c r="R46" s="47"/>
      <c r="S46" s="46"/>
    </row>
    <row r="47" spans="1:19" ht="26.25" x14ac:dyDescent="0.25">
      <c r="A47" s="42">
        <v>4663</v>
      </c>
      <c r="B47" s="52">
        <v>44896</v>
      </c>
      <c r="C47" s="53" t="s">
        <v>114</v>
      </c>
      <c r="D47" s="41">
        <v>0</v>
      </c>
      <c r="E47" s="41">
        <v>0</v>
      </c>
      <c r="F47" s="41">
        <v>495</v>
      </c>
      <c r="G47" s="41">
        <v>0</v>
      </c>
      <c r="H47" s="47"/>
      <c r="I47" s="42"/>
      <c r="J47" s="47"/>
      <c r="K47" s="47"/>
      <c r="L47" s="47"/>
      <c r="M47" s="47"/>
      <c r="N47" s="47"/>
      <c r="O47" s="47"/>
      <c r="P47" s="46"/>
      <c r="Q47" s="47"/>
      <c r="R47" s="47"/>
      <c r="S47" s="46"/>
    </row>
    <row r="48" spans="1:19" ht="26.25" x14ac:dyDescent="0.25">
      <c r="A48" s="42">
        <v>4664</v>
      </c>
      <c r="B48" s="52">
        <v>44896</v>
      </c>
      <c r="C48" s="53" t="s">
        <v>115</v>
      </c>
      <c r="D48" s="41">
        <v>0</v>
      </c>
      <c r="E48" s="41">
        <v>0</v>
      </c>
      <c r="F48" s="41">
        <v>488.17</v>
      </c>
      <c r="G48" s="41">
        <v>0</v>
      </c>
      <c r="H48" s="47"/>
      <c r="I48" s="42"/>
      <c r="J48" s="47"/>
      <c r="K48" s="47"/>
      <c r="L48" s="47"/>
      <c r="M48" s="47"/>
      <c r="N48" s="47"/>
      <c r="O48" s="47"/>
      <c r="P48" s="46"/>
      <c r="Q48" s="47"/>
      <c r="R48" s="47"/>
      <c r="S48" s="46"/>
    </row>
    <row r="49" spans="1:19" ht="26.25" x14ac:dyDescent="0.25">
      <c r="A49" s="42">
        <v>4665</v>
      </c>
      <c r="B49" s="52">
        <v>44896</v>
      </c>
      <c r="C49" s="53" t="s">
        <v>116</v>
      </c>
      <c r="D49" s="41">
        <v>0</v>
      </c>
      <c r="E49" s="41">
        <v>0</v>
      </c>
      <c r="F49" s="41">
        <v>985</v>
      </c>
      <c r="G49" s="41">
        <v>0</v>
      </c>
      <c r="H49" s="47"/>
      <c r="I49" s="42"/>
      <c r="J49" s="47"/>
      <c r="K49" s="47"/>
      <c r="L49" s="47"/>
      <c r="M49" s="47"/>
      <c r="N49" s="47"/>
      <c r="O49" s="47"/>
      <c r="P49" s="46"/>
      <c r="Q49" s="47"/>
      <c r="R49" s="47"/>
      <c r="S49" s="46"/>
    </row>
    <row r="50" spans="1:19" x14ac:dyDescent="0.25">
      <c r="A50" s="42">
        <v>4666</v>
      </c>
      <c r="B50" s="52">
        <v>44896</v>
      </c>
      <c r="C50" s="40" t="s">
        <v>72</v>
      </c>
      <c r="D50" s="41">
        <v>0</v>
      </c>
      <c r="E50" s="41">
        <v>0</v>
      </c>
      <c r="F50" s="41">
        <v>426</v>
      </c>
      <c r="G50" s="41">
        <v>0</v>
      </c>
      <c r="H50" s="47"/>
      <c r="I50" s="42"/>
      <c r="J50" s="47"/>
      <c r="K50" s="47"/>
      <c r="L50" s="47"/>
      <c r="M50" s="47"/>
      <c r="N50" s="47"/>
      <c r="O50" s="47"/>
      <c r="P50" s="46"/>
      <c r="Q50" s="47"/>
      <c r="R50" s="47"/>
      <c r="S50" s="46"/>
    </row>
    <row r="51" spans="1:19" x14ac:dyDescent="0.25">
      <c r="A51" s="42">
        <v>4667</v>
      </c>
      <c r="B51" s="52">
        <v>44897</v>
      </c>
      <c r="C51" s="40" t="s">
        <v>72</v>
      </c>
      <c r="D51" s="41">
        <v>0</v>
      </c>
      <c r="E51" s="41">
        <v>0</v>
      </c>
      <c r="F51" s="41">
        <v>321</v>
      </c>
      <c r="G51" s="41">
        <v>0</v>
      </c>
      <c r="H51" s="47"/>
      <c r="I51" s="42"/>
      <c r="J51" s="47"/>
      <c r="K51" s="47"/>
      <c r="L51" s="47"/>
      <c r="M51" s="47"/>
      <c r="N51" s="47"/>
      <c r="O51" s="47"/>
      <c r="P51" s="46"/>
      <c r="Q51" s="47"/>
      <c r="R51" s="47"/>
      <c r="S51" s="46"/>
    </row>
    <row r="52" spans="1:19" x14ac:dyDescent="0.25">
      <c r="A52" s="42">
        <v>4668</v>
      </c>
      <c r="B52" s="52">
        <v>44897</v>
      </c>
      <c r="C52" s="40" t="s">
        <v>117</v>
      </c>
      <c r="D52" s="41">
        <v>0</v>
      </c>
      <c r="E52" s="41">
        <v>0</v>
      </c>
      <c r="F52" s="41">
        <v>49.38</v>
      </c>
      <c r="G52" s="41">
        <v>0</v>
      </c>
      <c r="H52" s="47"/>
      <c r="I52" s="42"/>
      <c r="J52" s="47"/>
      <c r="K52" s="47"/>
      <c r="L52" s="47"/>
      <c r="M52" s="47"/>
      <c r="N52" s="47"/>
      <c r="O52" s="47"/>
      <c r="P52" s="46"/>
      <c r="Q52" s="47"/>
      <c r="R52" s="47"/>
      <c r="S52" s="46"/>
    </row>
    <row r="53" spans="1:19" ht="26.25" x14ac:dyDescent="0.25">
      <c r="A53" s="42">
        <v>4669</v>
      </c>
      <c r="B53" s="52">
        <v>44897</v>
      </c>
      <c r="C53" s="53" t="s">
        <v>118</v>
      </c>
      <c r="D53" s="41">
        <v>0</v>
      </c>
      <c r="E53" s="41">
        <v>0</v>
      </c>
      <c r="F53" s="41">
        <v>19575.23</v>
      </c>
      <c r="G53" s="41">
        <v>0</v>
      </c>
      <c r="H53" s="47"/>
      <c r="I53" s="42"/>
      <c r="J53" s="47"/>
      <c r="K53" s="47"/>
      <c r="L53" s="47"/>
      <c r="M53" s="47"/>
      <c r="N53" s="47"/>
      <c r="O53" s="47"/>
      <c r="P53" s="46"/>
      <c r="Q53" s="47"/>
      <c r="R53" s="47"/>
      <c r="S53" s="46"/>
    </row>
    <row r="54" spans="1:19" x14ac:dyDescent="0.25">
      <c r="A54" s="42">
        <v>4670</v>
      </c>
      <c r="B54" s="52">
        <v>44897</v>
      </c>
      <c r="C54" s="40" t="s">
        <v>119</v>
      </c>
      <c r="D54" s="41">
        <v>0</v>
      </c>
      <c r="E54" s="41">
        <v>0</v>
      </c>
      <c r="F54" s="41">
        <v>605</v>
      </c>
      <c r="G54" s="41">
        <v>0</v>
      </c>
      <c r="H54" s="47"/>
      <c r="I54" s="42"/>
      <c r="J54" s="47"/>
      <c r="K54" s="47"/>
      <c r="L54" s="47"/>
      <c r="M54" s="47"/>
      <c r="N54" s="47"/>
      <c r="O54" s="47"/>
      <c r="P54" s="46"/>
      <c r="Q54" s="47"/>
      <c r="R54" s="47"/>
      <c r="S54" s="46"/>
    </row>
    <row r="55" spans="1:19" x14ac:dyDescent="0.25">
      <c r="A55" s="42">
        <v>4671</v>
      </c>
      <c r="B55" s="52">
        <v>44897</v>
      </c>
      <c r="C55" s="40" t="s">
        <v>120</v>
      </c>
      <c r="D55" s="41">
        <v>0</v>
      </c>
      <c r="E55" s="41">
        <v>0</v>
      </c>
      <c r="F55" s="41">
        <v>31</v>
      </c>
      <c r="G55" s="41">
        <v>0</v>
      </c>
      <c r="H55" s="47"/>
      <c r="I55" s="42"/>
      <c r="J55" s="47"/>
      <c r="K55" s="47"/>
      <c r="L55" s="47"/>
      <c r="M55" s="47"/>
      <c r="N55" s="47"/>
      <c r="O55" s="47"/>
      <c r="P55" s="46"/>
      <c r="Q55" s="47"/>
      <c r="R55" s="47"/>
      <c r="S55" s="46"/>
    </row>
    <row r="56" spans="1:19" x14ac:dyDescent="0.25">
      <c r="A56" s="42">
        <v>4672</v>
      </c>
      <c r="B56" s="52">
        <v>44897</v>
      </c>
      <c r="C56" s="40" t="s">
        <v>121</v>
      </c>
      <c r="D56" s="41">
        <v>0</v>
      </c>
      <c r="E56" s="41">
        <v>0</v>
      </c>
      <c r="F56" s="41">
        <v>466.6</v>
      </c>
      <c r="G56" s="41">
        <v>0</v>
      </c>
      <c r="H56" s="47"/>
      <c r="I56" s="42"/>
      <c r="J56" s="47"/>
      <c r="K56" s="47"/>
      <c r="L56" s="47"/>
      <c r="M56" s="47"/>
      <c r="N56" s="47"/>
      <c r="O56" s="47"/>
      <c r="P56" s="46"/>
      <c r="Q56" s="47"/>
      <c r="R56" s="47"/>
      <c r="S56" s="46"/>
    </row>
    <row r="57" spans="1:19" x14ac:dyDescent="0.25">
      <c r="A57" s="42">
        <v>4673</v>
      </c>
      <c r="B57" s="52">
        <v>44897</v>
      </c>
      <c r="C57" s="40" t="s">
        <v>122</v>
      </c>
      <c r="D57" s="41">
        <v>0</v>
      </c>
      <c r="E57" s="41">
        <v>0</v>
      </c>
      <c r="F57" s="41">
        <v>49</v>
      </c>
      <c r="G57" s="41">
        <v>0</v>
      </c>
      <c r="H57" s="47"/>
      <c r="I57" s="42"/>
      <c r="J57" s="47"/>
      <c r="K57" s="47"/>
      <c r="L57" s="47"/>
      <c r="M57" s="47"/>
      <c r="N57" s="47"/>
      <c r="O57" s="47"/>
      <c r="P57" s="46"/>
      <c r="Q57" s="47"/>
      <c r="R57" s="47"/>
      <c r="S57" s="46"/>
    </row>
    <row r="58" spans="1:19" x14ac:dyDescent="0.25">
      <c r="A58" s="42">
        <v>4674</v>
      </c>
      <c r="B58" s="52">
        <v>44897</v>
      </c>
      <c r="C58" s="40" t="s">
        <v>123</v>
      </c>
      <c r="D58" s="41">
        <v>0</v>
      </c>
      <c r="E58" s="41">
        <v>0</v>
      </c>
      <c r="F58" s="41">
        <v>19.420000000000002</v>
      </c>
      <c r="G58" s="41">
        <v>0</v>
      </c>
      <c r="H58" s="47"/>
      <c r="I58" s="42"/>
      <c r="J58" s="47"/>
      <c r="K58" s="47"/>
      <c r="L58" s="47"/>
      <c r="M58" s="47"/>
      <c r="N58" s="47"/>
      <c r="O58" s="47"/>
      <c r="P58" s="46"/>
      <c r="Q58" s="47"/>
      <c r="R58" s="47"/>
      <c r="S58" s="46"/>
    </row>
    <row r="59" spans="1:19" x14ac:dyDescent="0.25">
      <c r="A59" s="42">
        <v>4675</v>
      </c>
      <c r="B59" s="52">
        <v>44897</v>
      </c>
      <c r="C59" s="40" t="s">
        <v>124</v>
      </c>
      <c r="D59" s="41">
        <v>0</v>
      </c>
      <c r="E59" s="41">
        <v>0</v>
      </c>
      <c r="F59" s="41">
        <v>16704</v>
      </c>
      <c r="G59" s="41">
        <v>0</v>
      </c>
      <c r="H59" s="47"/>
      <c r="I59" s="42"/>
      <c r="J59" s="47"/>
      <c r="K59" s="47"/>
      <c r="L59" s="47"/>
      <c r="M59" s="47"/>
      <c r="N59" s="47"/>
      <c r="O59" s="47"/>
      <c r="P59" s="46"/>
      <c r="Q59" s="47"/>
      <c r="R59" s="47"/>
      <c r="S59" s="46"/>
    </row>
    <row r="60" spans="1:19" x14ac:dyDescent="0.25">
      <c r="A60" s="42">
        <v>4676</v>
      </c>
      <c r="B60" s="52">
        <v>44897</v>
      </c>
      <c r="C60" s="40" t="s">
        <v>125</v>
      </c>
      <c r="D60" s="41">
        <v>0</v>
      </c>
      <c r="E60" s="41">
        <v>0</v>
      </c>
      <c r="F60" s="41">
        <v>325900</v>
      </c>
      <c r="G60" s="41">
        <v>0</v>
      </c>
      <c r="H60" s="47"/>
      <c r="I60" s="42"/>
      <c r="J60" s="47"/>
      <c r="K60" s="47"/>
      <c r="L60" s="47"/>
      <c r="M60" s="47"/>
      <c r="N60" s="47"/>
      <c r="O60" s="47"/>
      <c r="P60" s="46"/>
      <c r="Q60" s="47"/>
      <c r="R60" s="47"/>
      <c r="S60" s="46"/>
    </row>
    <row r="61" spans="1:19" x14ac:dyDescent="0.25">
      <c r="A61" s="42">
        <v>4677</v>
      </c>
      <c r="B61" s="52">
        <v>44897</v>
      </c>
      <c r="C61" s="40" t="s">
        <v>125</v>
      </c>
      <c r="D61" s="41">
        <v>0</v>
      </c>
      <c r="E61" s="41">
        <v>0</v>
      </c>
      <c r="F61" s="41">
        <v>325900</v>
      </c>
      <c r="G61" s="41">
        <v>0</v>
      </c>
      <c r="H61" s="47"/>
      <c r="I61" s="42"/>
      <c r="J61" s="47"/>
      <c r="K61" s="47"/>
      <c r="L61" s="47"/>
      <c r="M61" s="47"/>
      <c r="N61" s="47"/>
      <c r="O61" s="47"/>
      <c r="P61" s="46"/>
      <c r="Q61" s="47"/>
      <c r="R61" s="47"/>
      <c r="S61" s="46"/>
    </row>
    <row r="62" spans="1:19" x14ac:dyDescent="0.25">
      <c r="A62" s="42">
        <v>4678</v>
      </c>
      <c r="B62" s="52">
        <v>44897</v>
      </c>
      <c r="C62" s="40" t="s">
        <v>125</v>
      </c>
      <c r="D62" s="41">
        <v>0</v>
      </c>
      <c r="E62" s="41">
        <v>0</v>
      </c>
      <c r="F62" s="41">
        <v>325900</v>
      </c>
      <c r="G62" s="41">
        <v>0</v>
      </c>
      <c r="H62" s="47"/>
      <c r="I62" s="42"/>
      <c r="J62" s="47"/>
      <c r="K62" s="47"/>
      <c r="L62" s="47"/>
      <c r="M62" s="47"/>
      <c r="N62" s="47"/>
      <c r="O62" s="47"/>
      <c r="P62" s="46"/>
      <c r="Q62" s="47"/>
      <c r="R62" s="47"/>
      <c r="S62" s="46"/>
    </row>
    <row r="63" spans="1:19" x14ac:dyDescent="0.25">
      <c r="A63" s="42">
        <v>4679</v>
      </c>
      <c r="B63" s="52">
        <v>44897</v>
      </c>
      <c r="C63" s="40" t="s">
        <v>125</v>
      </c>
      <c r="D63" s="41">
        <v>0</v>
      </c>
      <c r="E63" s="41">
        <v>0</v>
      </c>
      <c r="F63" s="41">
        <v>325900</v>
      </c>
      <c r="G63" s="41">
        <v>0</v>
      </c>
      <c r="H63" s="47"/>
      <c r="I63" s="42"/>
      <c r="J63" s="47"/>
      <c r="K63" s="47"/>
      <c r="L63" s="47"/>
      <c r="M63" s="47"/>
      <c r="N63" s="47"/>
      <c r="O63" s="47"/>
      <c r="P63" s="46"/>
      <c r="Q63" s="47"/>
      <c r="R63" s="47"/>
      <c r="S63" s="46"/>
    </row>
    <row r="64" spans="1:19" x14ac:dyDescent="0.25">
      <c r="A64" s="42">
        <v>4680</v>
      </c>
      <c r="B64" s="52">
        <v>44897</v>
      </c>
      <c r="C64" s="40" t="s">
        <v>126</v>
      </c>
      <c r="D64" s="41">
        <v>0</v>
      </c>
      <c r="E64" s="41">
        <v>0</v>
      </c>
      <c r="F64" s="41">
        <v>3300</v>
      </c>
      <c r="G64" s="41">
        <v>0</v>
      </c>
      <c r="H64" s="47"/>
      <c r="I64" s="42"/>
      <c r="J64" s="47"/>
      <c r="K64" s="47"/>
      <c r="L64" s="47"/>
      <c r="M64" s="47"/>
      <c r="N64" s="47"/>
      <c r="O64" s="47"/>
      <c r="P64" s="46"/>
      <c r="Q64" s="47"/>
      <c r="R64" s="47"/>
      <c r="S64" s="46"/>
    </row>
    <row r="65" spans="1:19" x14ac:dyDescent="0.25">
      <c r="A65" s="42">
        <v>4681</v>
      </c>
      <c r="B65" s="52">
        <v>44897</v>
      </c>
      <c r="C65" s="40" t="s">
        <v>127</v>
      </c>
      <c r="D65" s="41">
        <v>0</v>
      </c>
      <c r="E65" s="41">
        <v>0</v>
      </c>
      <c r="F65" s="41">
        <v>2250</v>
      </c>
      <c r="G65" s="41">
        <v>0</v>
      </c>
      <c r="H65" s="47"/>
      <c r="I65" s="42"/>
      <c r="J65" s="47"/>
      <c r="K65" s="47"/>
      <c r="L65" s="47"/>
      <c r="M65" s="47"/>
      <c r="N65" s="47"/>
      <c r="O65" s="47"/>
      <c r="P65" s="46"/>
      <c r="Q65" s="47"/>
      <c r="R65" s="47"/>
      <c r="S65" s="46"/>
    </row>
    <row r="66" spans="1:19" x14ac:dyDescent="0.25">
      <c r="A66" s="42">
        <v>4682</v>
      </c>
      <c r="B66" s="52">
        <v>44897</v>
      </c>
      <c r="C66" s="40" t="s">
        <v>128</v>
      </c>
      <c r="D66" s="41">
        <v>0</v>
      </c>
      <c r="E66" s="41">
        <v>0</v>
      </c>
      <c r="F66" s="41">
        <v>2250</v>
      </c>
      <c r="G66" s="41">
        <v>0</v>
      </c>
      <c r="H66" s="47"/>
      <c r="I66" s="42"/>
      <c r="J66" s="47"/>
      <c r="K66" s="47"/>
      <c r="L66" s="47"/>
      <c r="M66" s="47"/>
      <c r="N66" s="47"/>
      <c r="O66" s="47"/>
      <c r="P66" s="46"/>
      <c r="Q66" s="47"/>
      <c r="R66" s="47"/>
      <c r="S66" s="46"/>
    </row>
    <row r="67" spans="1:19" x14ac:dyDescent="0.25">
      <c r="A67" s="42">
        <v>4683</v>
      </c>
      <c r="B67" s="52">
        <v>44897</v>
      </c>
      <c r="C67" s="40" t="s">
        <v>129</v>
      </c>
      <c r="D67" s="41">
        <v>0</v>
      </c>
      <c r="E67" s="41">
        <v>0</v>
      </c>
      <c r="F67" s="41">
        <v>1800</v>
      </c>
      <c r="G67" s="41">
        <v>0</v>
      </c>
      <c r="H67" s="47"/>
      <c r="I67" s="42"/>
      <c r="J67" s="47"/>
      <c r="K67" s="47"/>
      <c r="L67" s="47"/>
      <c r="M67" s="47"/>
      <c r="N67" s="47"/>
      <c r="O67" s="47"/>
      <c r="P67" s="46"/>
      <c r="Q67" s="47"/>
      <c r="R67" s="47"/>
      <c r="S67" s="46"/>
    </row>
    <row r="68" spans="1:19" x14ac:dyDescent="0.25">
      <c r="A68" s="42">
        <v>4684</v>
      </c>
      <c r="B68" s="52">
        <v>44897</v>
      </c>
      <c r="C68" s="40" t="s">
        <v>130</v>
      </c>
      <c r="D68" s="41">
        <v>0</v>
      </c>
      <c r="E68" s="41">
        <v>0</v>
      </c>
      <c r="F68" s="41">
        <v>3000</v>
      </c>
      <c r="G68" s="41">
        <v>0</v>
      </c>
      <c r="H68" s="47"/>
      <c r="I68" s="42"/>
      <c r="J68" s="47"/>
      <c r="K68" s="47"/>
      <c r="L68" s="47"/>
      <c r="M68" s="47"/>
      <c r="N68" s="47"/>
      <c r="O68" s="47"/>
      <c r="P68" s="46"/>
      <c r="Q68" s="47"/>
      <c r="R68" s="47"/>
      <c r="S68" s="46"/>
    </row>
    <row r="69" spans="1:19" x14ac:dyDescent="0.25">
      <c r="A69" s="42">
        <v>4685</v>
      </c>
      <c r="B69" s="52">
        <v>44897</v>
      </c>
      <c r="C69" s="40" t="s">
        <v>131</v>
      </c>
      <c r="D69" s="41">
        <v>0</v>
      </c>
      <c r="E69" s="41">
        <v>0</v>
      </c>
      <c r="F69" s="41">
        <v>2750</v>
      </c>
      <c r="G69" s="41">
        <v>0</v>
      </c>
      <c r="H69" s="47"/>
      <c r="I69" s="42"/>
      <c r="J69" s="47"/>
      <c r="K69" s="47"/>
      <c r="L69" s="47"/>
      <c r="M69" s="47"/>
      <c r="N69" s="47"/>
      <c r="O69" s="47"/>
      <c r="P69" s="46"/>
      <c r="Q69" s="47"/>
      <c r="R69" s="47"/>
      <c r="S69" s="46"/>
    </row>
    <row r="70" spans="1:19" x14ac:dyDescent="0.25">
      <c r="A70" s="42">
        <v>4686</v>
      </c>
      <c r="B70" s="52">
        <v>44897</v>
      </c>
      <c r="C70" s="40" t="s">
        <v>132</v>
      </c>
      <c r="D70" s="41">
        <v>0</v>
      </c>
      <c r="E70" s="41">
        <v>0</v>
      </c>
      <c r="F70" s="41">
        <v>2400</v>
      </c>
      <c r="G70" s="41">
        <v>0</v>
      </c>
      <c r="H70" s="47"/>
      <c r="I70" s="42"/>
      <c r="J70" s="47"/>
      <c r="K70" s="47"/>
      <c r="L70" s="47"/>
      <c r="M70" s="47"/>
      <c r="N70" s="47"/>
      <c r="O70" s="47"/>
      <c r="P70" s="46"/>
      <c r="Q70" s="47"/>
      <c r="R70" s="47"/>
      <c r="S70" s="46"/>
    </row>
    <row r="71" spans="1:19" x14ac:dyDescent="0.25">
      <c r="A71" s="42">
        <v>4687</v>
      </c>
      <c r="B71" s="52">
        <v>44897</v>
      </c>
      <c r="C71" s="40" t="s">
        <v>133</v>
      </c>
      <c r="D71" s="41">
        <v>0</v>
      </c>
      <c r="E71" s="41">
        <v>0</v>
      </c>
      <c r="F71" s="41">
        <v>1500</v>
      </c>
      <c r="G71" s="41">
        <v>0</v>
      </c>
      <c r="H71" s="47"/>
      <c r="I71" s="42"/>
      <c r="J71" s="47"/>
      <c r="K71" s="47"/>
      <c r="L71" s="47"/>
      <c r="M71" s="47"/>
      <c r="N71" s="47"/>
      <c r="O71" s="47"/>
      <c r="P71" s="46"/>
      <c r="Q71" s="47"/>
      <c r="R71" s="47"/>
      <c r="S71" s="46"/>
    </row>
    <row r="72" spans="1:19" x14ac:dyDescent="0.25">
      <c r="A72" s="42">
        <v>4688</v>
      </c>
      <c r="B72" s="52">
        <v>44897</v>
      </c>
      <c r="C72" s="40" t="s">
        <v>134</v>
      </c>
      <c r="D72" s="41">
        <v>0</v>
      </c>
      <c r="E72" s="41">
        <v>0</v>
      </c>
      <c r="F72" s="41">
        <v>3500</v>
      </c>
      <c r="G72" s="41">
        <v>0</v>
      </c>
      <c r="H72" s="47"/>
      <c r="I72" s="42"/>
      <c r="J72" s="47"/>
      <c r="K72" s="47"/>
      <c r="L72" s="47"/>
      <c r="M72" s="47"/>
      <c r="N72" s="47"/>
      <c r="O72" s="47"/>
      <c r="P72" s="46"/>
      <c r="Q72" s="47"/>
      <c r="R72" s="47"/>
      <c r="S72" s="46"/>
    </row>
    <row r="73" spans="1:19" x14ac:dyDescent="0.25">
      <c r="A73" s="42">
        <v>4689</v>
      </c>
      <c r="B73" s="52">
        <v>44897</v>
      </c>
      <c r="C73" s="40" t="s">
        <v>135</v>
      </c>
      <c r="D73" s="41">
        <v>0</v>
      </c>
      <c r="E73" s="41">
        <v>0</v>
      </c>
      <c r="F73" s="41">
        <v>2900</v>
      </c>
      <c r="G73" s="41">
        <v>0</v>
      </c>
      <c r="H73" s="47"/>
      <c r="I73" s="42"/>
      <c r="J73" s="47"/>
      <c r="K73" s="47"/>
      <c r="L73" s="47"/>
      <c r="M73" s="47"/>
      <c r="N73" s="47"/>
      <c r="O73" s="47"/>
      <c r="P73" s="46"/>
      <c r="Q73" s="47"/>
      <c r="R73" s="47"/>
      <c r="S73" s="46"/>
    </row>
    <row r="74" spans="1:19" x14ac:dyDescent="0.25">
      <c r="A74" s="42">
        <v>4690</v>
      </c>
      <c r="B74" s="52">
        <v>44897</v>
      </c>
      <c r="C74" s="40" t="s">
        <v>136</v>
      </c>
      <c r="D74" s="41">
        <v>0</v>
      </c>
      <c r="E74" s="41">
        <v>0</v>
      </c>
      <c r="F74" s="41">
        <v>10150</v>
      </c>
      <c r="G74" s="41">
        <v>0</v>
      </c>
      <c r="H74" s="47"/>
      <c r="I74" s="42"/>
      <c r="J74" s="47"/>
      <c r="K74" s="47"/>
      <c r="L74" s="47"/>
      <c r="M74" s="47"/>
      <c r="N74" s="47"/>
      <c r="O74" s="47"/>
      <c r="P74" s="46"/>
      <c r="Q74" s="47"/>
      <c r="R74" s="47"/>
      <c r="S74" s="46"/>
    </row>
    <row r="75" spans="1:19" x14ac:dyDescent="0.25">
      <c r="A75" s="42">
        <v>4691</v>
      </c>
      <c r="B75" s="52">
        <v>44897</v>
      </c>
      <c r="C75" s="40" t="s">
        <v>137</v>
      </c>
      <c r="D75" s="41">
        <v>0</v>
      </c>
      <c r="E75" s="41">
        <v>0</v>
      </c>
      <c r="F75" s="41">
        <v>6650</v>
      </c>
      <c r="G75" s="41">
        <v>0</v>
      </c>
      <c r="H75" s="47"/>
      <c r="I75" s="42"/>
      <c r="J75" s="47"/>
      <c r="K75" s="47"/>
      <c r="L75" s="47"/>
      <c r="M75" s="47"/>
      <c r="N75" s="47"/>
      <c r="O75" s="47"/>
      <c r="P75" s="46"/>
      <c r="Q75" s="47"/>
      <c r="R75" s="47"/>
      <c r="S75" s="46"/>
    </row>
    <row r="76" spans="1:19" x14ac:dyDescent="0.25">
      <c r="A76" s="42">
        <v>4692</v>
      </c>
      <c r="B76" s="52">
        <v>44897</v>
      </c>
      <c r="C76" s="40" t="s">
        <v>138</v>
      </c>
      <c r="D76" s="41">
        <v>0</v>
      </c>
      <c r="E76" s="41">
        <v>0</v>
      </c>
      <c r="F76" s="41">
        <v>8960</v>
      </c>
      <c r="G76" s="41">
        <v>0</v>
      </c>
      <c r="H76" s="47"/>
      <c r="I76" s="42"/>
      <c r="J76" s="47"/>
      <c r="K76" s="47"/>
      <c r="L76" s="47"/>
      <c r="M76" s="47"/>
      <c r="N76" s="47"/>
      <c r="O76" s="47"/>
      <c r="P76" s="46"/>
      <c r="Q76" s="47"/>
      <c r="R76" s="47"/>
      <c r="S76" s="46"/>
    </row>
    <row r="77" spans="1:19" x14ac:dyDescent="0.25">
      <c r="A77" s="42">
        <v>4693</v>
      </c>
      <c r="B77" s="52">
        <v>44897</v>
      </c>
      <c r="C77" s="40" t="s">
        <v>139</v>
      </c>
      <c r="D77" s="41">
        <v>0</v>
      </c>
      <c r="E77" s="41">
        <v>0</v>
      </c>
      <c r="F77" s="41">
        <v>2500</v>
      </c>
      <c r="G77" s="41">
        <v>0</v>
      </c>
      <c r="H77" s="47"/>
      <c r="I77" s="42"/>
      <c r="J77" s="47"/>
      <c r="K77" s="47"/>
      <c r="L77" s="47"/>
      <c r="M77" s="47"/>
      <c r="N77" s="47"/>
      <c r="O77" s="47"/>
      <c r="P77" s="46"/>
      <c r="Q77" s="47"/>
      <c r="R77" s="47"/>
      <c r="S77" s="46"/>
    </row>
    <row r="78" spans="1:19" x14ac:dyDescent="0.25">
      <c r="A78" s="42">
        <v>4694</v>
      </c>
      <c r="B78" s="52">
        <v>44897</v>
      </c>
      <c r="C78" s="40" t="s">
        <v>140</v>
      </c>
      <c r="D78" s="41">
        <v>0</v>
      </c>
      <c r="E78" s="41">
        <v>0</v>
      </c>
      <c r="F78" s="41">
        <v>4700</v>
      </c>
      <c r="G78" s="41">
        <v>0</v>
      </c>
      <c r="H78" s="47"/>
      <c r="I78" s="42"/>
      <c r="J78" s="47"/>
      <c r="K78" s="47"/>
      <c r="L78" s="47"/>
      <c r="M78" s="47"/>
      <c r="N78" s="47"/>
      <c r="O78" s="47"/>
      <c r="P78" s="46"/>
      <c r="Q78" s="47"/>
      <c r="R78" s="47"/>
      <c r="S78" s="46"/>
    </row>
    <row r="79" spans="1:19" x14ac:dyDescent="0.25">
      <c r="A79" s="42">
        <v>4695</v>
      </c>
      <c r="B79" s="52">
        <v>44897</v>
      </c>
      <c r="C79" s="40" t="s">
        <v>141</v>
      </c>
      <c r="D79" s="41">
        <v>0</v>
      </c>
      <c r="E79" s="41">
        <v>0</v>
      </c>
      <c r="F79" s="41">
        <v>1900</v>
      </c>
      <c r="G79" s="41">
        <v>0</v>
      </c>
      <c r="H79" s="47"/>
      <c r="I79" s="42"/>
      <c r="J79" s="47"/>
      <c r="K79" s="47"/>
      <c r="L79" s="47"/>
      <c r="M79" s="47"/>
      <c r="N79" s="47"/>
      <c r="O79" s="47"/>
      <c r="P79" s="46"/>
      <c r="Q79" s="47"/>
      <c r="R79" s="47"/>
      <c r="S79" s="46"/>
    </row>
    <row r="80" spans="1:19" x14ac:dyDescent="0.25">
      <c r="A80" s="42">
        <v>4696</v>
      </c>
      <c r="B80" s="52">
        <v>44897</v>
      </c>
      <c r="C80" s="40" t="s">
        <v>142</v>
      </c>
      <c r="D80" s="41">
        <v>0</v>
      </c>
      <c r="E80" s="41">
        <v>0</v>
      </c>
      <c r="F80" s="41">
        <v>8750</v>
      </c>
      <c r="G80" s="41">
        <v>0</v>
      </c>
      <c r="H80" s="47"/>
      <c r="I80" s="42"/>
      <c r="J80" s="47"/>
      <c r="K80" s="47"/>
      <c r="L80" s="47"/>
      <c r="M80" s="47"/>
      <c r="N80" s="47"/>
      <c r="O80" s="47"/>
      <c r="P80" s="46"/>
      <c r="Q80" s="47"/>
      <c r="R80" s="47"/>
      <c r="S80" s="46"/>
    </row>
    <row r="81" spans="1:19" x14ac:dyDescent="0.25">
      <c r="A81" s="42">
        <v>4697</v>
      </c>
      <c r="B81" s="52">
        <v>44897</v>
      </c>
      <c r="C81" s="40" t="s">
        <v>143</v>
      </c>
      <c r="D81" s="41">
        <v>0</v>
      </c>
      <c r="E81" s="41">
        <v>0</v>
      </c>
      <c r="F81" s="41">
        <v>5100</v>
      </c>
      <c r="G81" s="41">
        <v>0</v>
      </c>
      <c r="H81" s="47"/>
      <c r="I81" s="42"/>
      <c r="J81" s="47"/>
      <c r="K81" s="47"/>
      <c r="L81" s="47"/>
      <c r="M81" s="47"/>
      <c r="N81" s="47"/>
      <c r="O81" s="47"/>
      <c r="P81" s="46"/>
      <c r="Q81" s="47"/>
      <c r="R81" s="47"/>
      <c r="S81" s="46"/>
    </row>
    <row r="82" spans="1:19" x14ac:dyDescent="0.25">
      <c r="A82" s="42">
        <v>4698</v>
      </c>
      <c r="B82" s="52">
        <v>44897</v>
      </c>
      <c r="C82" s="40" t="s">
        <v>144</v>
      </c>
      <c r="D82" s="41">
        <v>0</v>
      </c>
      <c r="E82" s="41">
        <v>0</v>
      </c>
      <c r="F82" s="41">
        <v>6050</v>
      </c>
      <c r="G82" s="41">
        <v>0</v>
      </c>
      <c r="H82" s="47"/>
      <c r="I82" s="42"/>
      <c r="J82" s="47"/>
      <c r="K82" s="47"/>
      <c r="L82" s="47"/>
      <c r="M82" s="47"/>
      <c r="N82" s="47"/>
      <c r="O82" s="47"/>
      <c r="P82" s="46"/>
      <c r="Q82" s="47"/>
      <c r="R82" s="47"/>
      <c r="S82" s="46"/>
    </row>
    <row r="83" spans="1:19" x14ac:dyDescent="0.25">
      <c r="A83" s="42">
        <v>4699</v>
      </c>
      <c r="B83" s="52">
        <v>44897</v>
      </c>
      <c r="C83" s="40" t="s">
        <v>140</v>
      </c>
      <c r="D83" s="41">
        <v>0</v>
      </c>
      <c r="E83" s="41">
        <v>0</v>
      </c>
      <c r="F83" s="41">
        <v>3850.01</v>
      </c>
      <c r="G83" s="41">
        <v>0</v>
      </c>
      <c r="H83" s="47"/>
      <c r="I83" s="42"/>
      <c r="J83" s="47"/>
      <c r="K83" s="47"/>
      <c r="L83" s="47"/>
      <c r="M83" s="47"/>
      <c r="N83" s="47"/>
      <c r="O83" s="47"/>
      <c r="P83" s="46"/>
      <c r="Q83" s="47"/>
      <c r="R83" s="47"/>
      <c r="S83" s="46"/>
    </row>
    <row r="84" spans="1:19" x14ac:dyDescent="0.25">
      <c r="A84" s="42">
        <v>4700</v>
      </c>
      <c r="B84" s="52">
        <v>44897</v>
      </c>
      <c r="C84" s="40" t="s">
        <v>145</v>
      </c>
      <c r="D84" s="41">
        <v>0</v>
      </c>
      <c r="E84" s="41">
        <v>0</v>
      </c>
      <c r="F84" s="41">
        <v>2500</v>
      </c>
      <c r="G84" s="41">
        <v>0</v>
      </c>
      <c r="H84" s="47"/>
      <c r="I84" s="42"/>
      <c r="J84" s="47"/>
      <c r="K84" s="47"/>
      <c r="L84" s="47"/>
      <c r="M84" s="47"/>
      <c r="N84" s="47"/>
      <c r="O84" s="47"/>
      <c r="P84" s="46"/>
      <c r="Q84" s="47"/>
      <c r="R84" s="47"/>
      <c r="S84" s="46"/>
    </row>
    <row r="85" spans="1:19" x14ac:dyDescent="0.25">
      <c r="A85" s="42">
        <v>4701</v>
      </c>
      <c r="B85" s="52">
        <v>44897</v>
      </c>
      <c r="C85" s="40" t="s">
        <v>146</v>
      </c>
      <c r="D85" s="41">
        <v>0</v>
      </c>
      <c r="E85" s="41">
        <v>0</v>
      </c>
      <c r="F85" s="41">
        <v>3700.01</v>
      </c>
      <c r="G85" s="41">
        <v>0</v>
      </c>
      <c r="H85" s="47"/>
      <c r="I85" s="42"/>
      <c r="J85" s="47"/>
      <c r="K85" s="47"/>
      <c r="L85" s="47"/>
      <c r="M85" s="47"/>
      <c r="N85" s="47"/>
      <c r="O85" s="47"/>
      <c r="P85" s="46"/>
      <c r="Q85" s="47"/>
      <c r="R85" s="47"/>
      <c r="S85" s="46"/>
    </row>
    <row r="86" spans="1:19" x14ac:dyDescent="0.25">
      <c r="A86" s="42">
        <v>4702</v>
      </c>
      <c r="B86" s="52">
        <v>44897</v>
      </c>
      <c r="C86" s="40" t="s">
        <v>147</v>
      </c>
      <c r="D86" s="41">
        <v>0</v>
      </c>
      <c r="E86" s="41">
        <v>0</v>
      </c>
      <c r="F86" s="41">
        <v>2200</v>
      </c>
      <c r="G86" s="41">
        <v>0</v>
      </c>
      <c r="H86" s="47"/>
      <c r="I86" s="42"/>
      <c r="J86" s="47"/>
      <c r="K86" s="47"/>
      <c r="L86" s="47"/>
      <c r="M86" s="47"/>
      <c r="N86" s="47"/>
      <c r="O86" s="47"/>
      <c r="P86" s="46"/>
      <c r="Q86" s="47"/>
      <c r="R86" s="47"/>
      <c r="S86" s="46"/>
    </row>
    <row r="87" spans="1:19" x14ac:dyDescent="0.25">
      <c r="A87" s="42">
        <v>4703</v>
      </c>
      <c r="B87" s="52">
        <v>44900</v>
      </c>
      <c r="C87" s="40" t="s">
        <v>148</v>
      </c>
      <c r="D87" s="41">
        <v>0</v>
      </c>
      <c r="E87" s="41">
        <v>0</v>
      </c>
      <c r="F87" s="41">
        <v>4500</v>
      </c>
      <c r="G87" s="41">
        <v>0</v>
      </c>
      <c r="H87" s="47"/>
      <c r="I87" s="42"/>
      <c r="J87" s="47"/>
      <c r="K87" s="47"/>
      <c r="L87" s="47"/>
      <c r="M87" s="47"/>
      <c r="N87" s="47"/>
      <c r="O87" s="47"/>
      <c r="P87" s="46"/>
      <c r="Q87" s="47"/>
      <c r="R87" s="47"/>
      <c r="S87" s="46"/>
    </row>
    <row r="88" spans="1:19" x14ac:dyDescent="0.25">
      <c r="A88" s="42">
        <v>4704</v>
      </c>
      <c r="B88" s="52">
        <v>44900</v>
      </c>
      <c r="C88" s="40" t="s">
        <v>149</v>
      </c>
      <c r="D88" s="41">
        <v>0</v>
      </c>
      <c r="E88" s="41">
        <v>0</v>
      </c>
      <c r="F88" s="41">
        <v>4300</v>
      </c>
      <c r="G88" s="41">
        <v>0</v>
      </c>
      <c r="H88" s="47"/>
      <c r="I88" s="42"/>
      <c r="J88" s="47"/>
      <c r="K88" s="47"/>
      <c r="L88" s="47"/>
      <c r="M88" s="47"/>
      <c r="N88" s="47"/>
      <c r="O88" s="47"/>
      <c r="P88" s="46"/>
      <c r="Q88" s="47"/>
      <c r="R88" s="47"/>
      <c r="S88" s="46"/>
    </row>
    <row r="89" spans="1:19" x14ac:dyDescent="0.25">
      <c r="A89" s="42">
        <v>4705</v>
      </c>
      <c r="B89" s="52">
        <v>44900</v>
      </c>
      <c r="C89" s="40" t="s">
        <v>150</v>
      </c>
      <c r="D89" s="41">
        <v>0</v>
      </c>
      <c r="E89" s="41">
        <v>0</v>
      </c>
      <c r="F89" s="41">
        <v>3900</v>
      </c>
      <c r="G89" s="41">
        <v>0</v>
      </c>
      <c r="H89" s="47"/>
      <c r="I89" s="42"/>
      <c r="J89" s="47"/>
      <c r="K89" s="47"/>
      <c r="L89" s="47"/>
      <c r="M89" s="47"/>
      <c r="N89" s="47"/>
      <c r="O89" s="47"/>
      <c r="P89" s="46"/>
      <c r="Q89" s="47"/>
      <c r="R89" s="47"/>
      <c r="S89" s="46"/>
    </row>
    <row r="90" spans="1:19" x14ac:dyDescent="0.25">
      <c r="A90" s="42">
        <v>4706</v>
      </c>
      <c r="B90" s="52">
        <v>44900</v>
      </c>
      <c r="C90" s="40" t="s">
        <v>151</v>
      </c>
      <c r="D90" s="41">
        <v>0</v>
      </c>
      <c r="E90" s="41">
        <v>0</v>
      </c>
      <c r="F90" s="41">
        <v>1500</v>
      </c>
      <c r="G90" s="41">
        <v>0</v>
      </c>
      <c r="H90" s="47"/>
      <c r="I90" s="42"/>
      <c r="J90" s="47"/>
      <c r="K90" s="47"/>
      <c r="L90" s="47"/>
      <c r="M90" s="47"/>
      <c r="N90" s="47"/>
      <c r="O90" s="47"/>
      <c r="P90" s="46"/>
      <c r="Q90" s="47"/>
      <c r="R90" s="47"/>
      <c r="S90" s="46"/>
    </row>
    <row r="91" spans="1:19" x14ac:dyDescent="0.25">
      <c r="A91" s="42">
        <v>4707</v>
      </c>
      <c r="B91" s="52">
        <v>44900</v>
      </c>
      <c r="C91" s="40" t="s">
        <v>152</v>
      </c>
      <c r="D91" s="41">
        <v>0</v>
      </c>
      <c r="E91" s="41">
        <v>0</v>
      </c>
      <c r="F91" s="41">
        <v>3000</v>
      </c>
      <c r="G91" s="41">
        <v>0</v>
      </c>
      <c r="H91" s="47"/>
      <c r="I91" s="42"/>
      <c r="J91" s="47"/>
      <c r="K91" s="47"/>
      <c r="L91" s="47"/>
      <c r="M91" s="47"/>
      <c r="N91" s="47"/>
      <c r="O91" s="47"/>
      <c r="P91" s="46"/>
      <c r="Q91" s="47"/>
      <c r="R91" s="47"/>
      <c r="S91" s="46"/>
    </row>
    <row r="92" spans="1:19" x14ac:dyDescent="0.25">
      <c r="A92" s="42">
        <v>4708</v>
      </c>
      <c r="B92" s="52">
        <v>44900</v>
      </c>
      <c r="C92" s="40" t="s">
        <v>153</v>
      </c>
      <c r="D92" s="41">
        <v>0</v>
      </c>
      <c r="E92" s="41">
        <v>0</v>
      </c>
      <c r="F92" s="41">
        <v>2900</v>
      </c>
      <c r="G92" s="41">
        <v>0</v>
      </c>
      <c r="H92" s="47"/>
      <c r="I92" s="42"/>
      <c r="J92" s="47"/>
      <c r="K92" s="47"/>
      <c r="L92" s="47"/>
      <c r="M92" s="47"/>
      <c r="N92" s="47"/>
      <c r="O92" s="47"/>
      <c r="P92" s="46"/>
      <c r="Q92" s="47"/>
      <c r="R92" s="47"/>
      <c r="S92" s="46"/>
    </row>
    <row r="93" spans="1:19" x14ac:dyDescent="0.25">
      <c r="A93" s="42">
        <v>4709</v>
      </c>
      <c r="B93" s="52">
        <v>44900</v>
      </c>
      <c r="C93" s="40" t="s">
        <v>57</v>
      </c>
      <c r="D93" s="41">
        <v>0</v>
      </c>
      <c r="E93" s="41">
        <v>0</v>
      </c>
      <c r="F93" s="41">
        <v>3000</v>
      </c>
      <c r="G93" s="41">
        <v>0</v>
      </c>
      <c r="H93" s="47"/>
      <c r="I93" s="42"/>
      <c r="J93" s="47"/>
      <c r="K93" s="47"/>
      <c r="L93" s="47"/>
      <c r="M93" s="47"/>
      <c r="N93" s="47"/>
      <c r="O93" s="47"/>
      <c r="P93" s="46"/>
      <c r="Q93" s="47"/>
      <c r="R93" s="47"/>
      <c r="S93" s="46"/>
    </row>
    <row r="94" spans="1:19" x14ac:dyDescent="0.25">
      <c r="A94" s="42">
        <v>4710</v>
      </c>
      <c r="B94" s="52">
        <v>44900</v>
      </c>
      <c r="C94" s="40" t="s">
        <v>154</v>
      </c>
      <c r="D94" s="41">
        <v>0</v>
      </c>
      <c r="E94" s="41">
        <v>0</v>
      </c>
      <c r="F94" s="41">
        <v>2378</v>
      </c>
      <c r="G94" s="41">
        <v>0</v>
      </c>
      <c r="H94" s="47"/>
      <c r="I94" s="42"/>
      <c r="J94" s="47"/>
      <c r="K94" s="47"/>
      <c r="L94" s="47"/>
      <c r="M94" s="47"/>
      <c r="N94" s="47"/>
      <c r="O94" s="47"/>
      <c r="P94" s="46"/>
      <c r="Q94" s="47"/>
      <c r="R94" s="47"/>
      <c r="S94" s="46"/>
    </row>
    <row r="95" spans="1:19" x14ac:dyDescent="0.25">
      <c r="A95" s="42">
        <v>4711</v>
      </c>
      <c r="B95" s="52">
        <v>44900</v>
      </c>
      <c r="C95" s="40" t="s">
        <v>155</v>
      </c>
      <c r="D95" s="41">
        <v>0</v>
      </c>
      <c r="E95" s="41">
        <v>0</v>
      </c>
      <c r="F95" s="41">
        <v>2300</v>
      </c>
      <c r="G95" s="41">
        <v>0</v>
      </c>
      <c r="H95" s="47"/>
      <c r="I95" s="42"/>
      <c r="J95" s="47"/>
      <c r="K95" s="47"/>
      <c r="L95" s="47"/>
      <c r="M95" s="47"/>
      <c r="N95" s="47"/>
      <c r="O95" s="47"/>
      <c r="P95" s="46"/>
      <c r="Q95" s="47"/>
      <c r="R95" s="47"/>
      <c r="S95" s="46"/>
    </row>
    <row r="96" spans="1:19" x14ac:dyDescent="0.25">
      <c r="A96" s="42">
        <v>4712</v>
      </c>
      <c r="B96" s="52">
        <v>44900</v>
      </c>
      <c r="C96" s="40" t="s">
        <v>156</v>
      </c>
      <c r="D96" s="41">
        <v>0</v>
      </c>
      <c r="E96" s="41">
        <v>0</v>
      </c>
      <c r="F96" s="41">
        <v>1500</v>
      </c>
      <c r="G96" s="41">
        <v>0</v>
      </c>
      <c r="H96" s="47"/>
      <c r="I96" s="42"/>
      <c r="J96" s="47"/>
      <c r="K96" s="47"/>
      <c r="L96" s="47"/>
      <c r="M96" s="47"/>
      <c r="N96" s="47"/>
      <c r="O96" s="47"/>
      <c r="P96" s="46"/>
      <c r="Q96" s="47"/>
      <c r="R96" s="47"/>
      <c r="S96" s="46"/>
    </row>
    <row r="97" spans="1:19" x14ac:dyDescent="0.25">
      <c r="A97" s="42">
        <v>4713</v>
      </c>
      <c r="B97" s="52">
        <v>44900</v>
      </c>
      <c r="C97" s="40" t="s">
        <v>157</v>
      </c>
      <c r="D97" s="41">
        <v>0</v>
      </c>
      <c r="E97" s="41">
        <v>0</v>
      </c>
      <c r="F97" s="41">
        <v>1000</v>
      </c>
      <c r="G97" s="41">
        <v>0</v>
      </c>
      <c r="H97" s="47"/>
      <c r="I97" s="42"/>
      <c r="J97" s="47"/>
      <c r="K97" s="47"/>
      <c r="L97" s="47"/>
      <c r="M97" s="47"/>
      <c r="N97" s="47"/>
      <c r="O97" s="47"/>
      <c r="P97" s="46"/>
      <c r="Q97" s="47"/>
      <c r="R97" s="47"/>
      <c r="S97" s="46"/>
    </row>
    <row r="98" spans="1:19" ht="15" customHeight="1" x14ac:dyDescent="0.25">
      <c r="A98" s="42">
        <v>4714</v>
      </c>
      <c r="B98" s="52">
        <v>44900</v>
      </c>
      <c r="C98" s="40" t="s">
        <v>158</v>
      </c>
      <c r="D98" s="41">
        <v>0</v>
      </c>
      <c r="E98" s="41">
        <v>2000</v>
      </c>
      <c r="F98" s="41">
        <v>0</v>
      </c>
      <c r="G98" s="41">
        <v>0</v>
      </c>
      <c r="H98" s="47"/>
      <c r="I98" s="42"/>
      <c r="J98" s="47"/>
      <c r="K98" s="47"/>
      <c r="L98" s="47"/>
      <c r="M98" s="47"/>
      <c r="N98" s="47"/>
      <c r="O98" s="47"/>
      <c r="P98" s="46"/>
      <c r="Q98" s="47"/>
      <c r="R98" s="47"/>
      <c r="S98" s="46"/>
    </row>
    <row r="99" spans="1:19" ht="15" customHeight="1" x14ac:dyDescent="0.25">
      <c r="A99" s="42">
        <v>4715</v>
      </c>
      <c r="B99" s="52">
        <v>44900</v>
      </c>
      <c r="C99" s="40" t="s">
        <v>159</v>
      </c>
      <c r="D99" s="41">
        <v>0</v>
      </c>
      <c r="E99" s="41">
        <v>2000</v>
      </c>
      <c r="F99" s="41">
        <v>0</v>
      </c>
      <c r="G99" s="41">
        <v>0</v>
      </c>
      <c r="H99" s="47"/>
      <c r="I99" s="42"/>
      <c r="J99" s="47"/>
      <c r="K99" s="47"/>
      <c r="L99" s="47"/>
      <c r="M99" s="47"/>
      <c r="N99" s="47"/>
      <c r="O99" s="47"/>
      <c r="P99" s="46"/>
      <c r="Q99" s="47"/>
      <c r="R99" s="47"/>
      <c r="S99" s="46"/>
    </row>
    <row r="100" spans="1:19" ht="15" customHeight="1" x14ac:dyDescent="0.25">
      <c r="A100" s="42">
        <v>4716</v>
      </c>
      <c r="B100" s="52">
        <v>44900</v>
      </c>
      <c r="C100" s="40" t="s">
        <v>160</v>
      </c>
      <c r="D100" s="41">
        <v>0</v>
      </c>
      <c r="E100" s="41">
        <v>1469</v>
      </c>
      <c r="F100" s="41">
        <v>0</v>
      </c>
      <c r="G100" s="41">
        <v>0</v>
      </c>
      <c r="H100" s="47"/>
      <c r="I100" s="42"/>
      <c r="J100" s="47"/>
      <c r="K100" s="47"/>
      <c r="L100" s="47"/>
      <c r="M100" s="47"/>
      <c r="N100" s="47"/>
      <c r="O100" s="47"/>
      <c r="P100" s="46"/>
      <c r="Q100" s="47"/>
      <c r="R100" s="47"/>
      <c r="S100" s="46"/>
    </row>
    <row r="101" spans="1:19" x14ac:dyDescent="0.25">
      <c r="A101" s="42">
        <v>4717</v>
      </c>
      <c r="B101" s="52">
        <v>44900</v>
      </c>
      <c r="C101" s="40" t="s">
        <v>161</v>
      </c>
      <c r="D101" s="41">
        <v>0</v>
      </c>
      <c r="E101" s="41">
        <v>0</v>
      </c>
      <c r="F101" s="41">
        <v>13250</v>
      </c>
      <c r="G101" s="41">
        <v>0</v>
      </c>
      <c r="H101" s="47"/>
      <c r="I101" s="42"/>
      <c r="J101" s="47"/>
      <c r="K101" s="47"/>
      <c r="L101" s="47"/>
      <c r="M101" s="47"/>
      <c r="N101" s="47"/>
      <c r="O101" s="47"/>
      <c r="P101" s="46"/>
      <c r="Q101" s="47"/>
      <c r="R101" s="47"/>
      <c r="S101" s="46"/>
    </row>
    <row r="102" spans="1:19" x14ac:dyDescent="0.25">
      <c r="A102" s="42">
        <v>4718</v>
      </c>
      <c r="B102" s="52">
        <v>44900</v>
      </c>
      <c r="C102" s="40" t="s">
        <v>162</v>
      </c>
      <c r="D102" s="41">
        <v>0</v>
      </c>
      <c r="E102" s="41">
        <v>0</v>
      </c>
      <c r="F102" s="41">
        <v>9400</v>
      </c>
      <c r="G102" s="41">
        <v>0</v>
      </c>
      <c r="H102" s="47"/>
      <c r="I102" s="42"/>
      <c r="J102" s="47"/>
      <c r="K102" s="47"/>
      <c r="L102" s="47"/>
      <c r="M102" s="47"/>
      <c r="N102" s="47"/>
      <c r="O102" s="47"/>
      <c r="P102" s="46"/>
      <c r="Q102" s="47"/>
      <c r="R102" s="47"/>
      <c r="S102" s="46"/>
    </row>
    <row r="103" spans="1:19" x14ac:dyDescent="0.25">
      <c r="A103" s="42">
        <v>4719</v>
      </c>
      <c r="B103" s="52">
        <v>44900</v>
      </c>
      <c r="C103" s="40" t="s">
        <v>163</v>
      </c>
      <c r="D103" s="41">
        <v>0</v>
      </c>
      <c r="E103" s="41">
        <v>0</v>
      </c>
      <c r="F103" s="41">
        <v>6500</v>
      </c>
      <c r="G103" s="41">
        <v>0</v>
      </c>
      <c r="H103" s="47"/>
      <c r="I103" s="42"/>
      <c r="J103" s="47"/>
      <c r="K103" s="47"/>
      <c r="L103" s="47"/>
      <c r="M103" s="47"/>
      <c r="N103" s="47"/>
      <c r="O103" s="47"/>
      <c r="P103" s="46"/>
      <c r="Q103" s="47"/>
      <c r="R103" s="47"/>
      <c r="S103" s="46"/>
    </row>
    <row r="104" spans="1:19" x14ac:dyDescent="0.25">
      <c r="A104" s="42">
        <v>4720</v>
      </c>
      <c r="B104" s="52">
        <v>44900</v>
      </c>
      <c r="C104" s="40" t="s">
        <v>164</v>
      </c>
      <c r="D104" s="41">
        <v>0</v>
      </c>
      <c r="E104" s="41">
        <v>0</v>
      </c>
      <c r="F104" s="41">
        <v>4500</v>
      </c>
      <c r="G104" s="41">
        <v>0</v>
      </c>
      <c r="H104" s="47"/>
      <c r="I104" s="42"/>
      <c r="J104" s="47"/>
      <c r="K104" s="47"/>
      <c r="L104" s="47"/>
      <c r="M104" s="47"/>
      <c r="N104" s="47"/>
      <c r="O104" s="47"/>
      <c r="P104" s="46"/>
      <c r="Q104" s="47"/>
      <c r="R104" s="47"/>
      <c r="S104" s="46"/>
    </row>
    <row r="105" spans="1:19" x14ac:dyDescent="0.25">
      <c r="A105" s="42">
        <v>4721</v>
      </c>
      <c r="B105" s="52">
        <v>44900</v>
      </c>
      <c r="C105" s="40" t="s">
        <v>165</v>
      </c>
      <c r="D105" s="41">
        <v>0</v>
      </c>
      <c r="E105" s="41">
        <v>0</v>
      </c>
      <c r="F105" s="41">
        <v>5100</v>
      </c>
      <c r="G105" s="41">
        <v>0</v>
      </c>
      <c r="H105" s="47"/>
      <c r="I105" s="42"/>
      <c r="J105" s="47"/>
      <c r="K105" s="47"/>
      <c r="L105" s="47"/>
      <c r="M105" s="47"/>
      <c r="N105" s="47"/>
      <c r="O105" s="47"/>
      <c r="P105" s="46"/>
      <c r="Q105" s="47"/>
      <c r="R105" s="47"/>
      <c r="S105" s="46"/>
    </row>
    <row r="106" spans="1:19" x14ac:dyDescent="0.25">
      <c r="A106" s="42">
        <v>4722</v>
      </c>
      <c r="B106" s="52">
        <v>44900</v>
      </c>
      <c r="C106" s="40" t="s">
        <v>166</v>
      </c>
      <c r="D106" s="41">
        <v>0</v>
      </c>
      <c r="E106" s="41">
        <v>0</v>
      </c>
      <c r="F106" s="41">
        <v>3800</v>
      </c>
      <c r="G106" s="41">
        <v>0</v>
      </c>
      <c r="H106" s="47"/>
      <c r="I106" s="42"/>
      <c r="J106" s="47"/>
      <c r="K106" s="47"/>
      <c r="L106" s="47"/>
      <c r="M106" s="47"/>
      <c r="N106" s="47"/>
      <c r="O106" s="47"/>
      <c r="P106" s="46"/>
      <c r="Q106" s="47"/>
      <c r="R106" s="47"/>
      <c r="S106" s="46"/>
    </row>
    <row r="107" spans="1:19" x14ac:dyDescent="0.25">
      <c r="A107" s="42">
        <v>4723</v>
      </c>
      <c r="B107" s="52">
        <v>44900</v>
      </c>
      <c r="C107" s="40" t="s">
        <v>167</v>
      </c>
      <c r="D107" s="41">
        <v>0</v>
      </c>
      <c r="E107" s="41">
        <v>0</v>
      </c>
      <c r="F107" s="41">
        <v>3800</v>
      </c>
      <c r="G107" s="41">
        <v>0</v>
      </c>
      <c r="H107" s="47"/>
      <c r="I107" s="42"/>
      <c r="J107" s="47"/>
      <c r="K107" s="47"/>
      <c r="L107" s="47"/>
      <c r="M107" s="47"/>
      <c r="N107" s="47"/>
      <c r="O107" s="47"/>
      <c r="P107" s="46"/>
      <c r="Q107" s="47"/>
      <c r="R107" s="47"/>
      <c r="S107" s="46"/>
    </row>
    <row r="108" spans="1:19" x14ac:dyDescent="0.25">
      <c r="A108" s="42">
        <v>4724</v>
      </c>
      <c r="B108" s="52">
        <v>44900</v>
      </c>
      <c r="C108" s="40" t="s">
        <v>168</v>
      </c>
      <c r="D108" s="41">
        <v>0</v>
      </c>
      <c r="E108" s="41">
        <v>0</v>
      </c>
      <c r="F108" s="41">
        <v>300</v>
      </c>
      <c r="G108" s="41">
        <v>0</v>
      </c>
      <c r="H108" s="47"/>
      <c r="I108" s="42"/>
      <c r="J108" s="47"/>
      <c r="K108" s="47"/>
      <c r="L108" s="47"/>
      <c r="M108" s="47"/>
      <c r="N108" s="47"/>
      <c r="O108" s="47"/>
      <c r="P108" s="46"/>
      <c r="Q108" s="47"/>
      <c r="R108" s="47"/>
      <c r="S108" s="46"/>
    </row>
    <row r="109" spans="1:19" x14ac:dyDescent="0.25">
      <c r="A109" s="42">
        <v>4725</v>
      </c>
      <c r="B109" s="52">
        <v>44900</v>
      </c>
      <c r="C109" s="40" t="s">
        <v>169</v>
      </c>
      <c r="D109" s="41">
        <v>0</v>
      </c>
      <c r="E109" s="41">
        <v>0</v>
      </c>
      <c r="F109" s="41">
        <v>11500</v>
      </c>
      <c r="G109" s="41">
        <v>0</v>
      </c>
      <c r="H109" s="47"/>
      <c r="I109" s="42"/>
      <c r="J109" s="47"/>
      <c r="K109" s="47"/>
      <c r="L109" s="47"/>
      <c r="M109" s="47"/>
      <c r="N109" s="47"/>
      <c r="O109" s="47"/>
      <c r="P109" s="46"/>
      <c r="Q109" s="47"/>
      <c r="R109" s="47"/>
      <c r="S109" s="46"/>
    </row>
    <row r="110" spans="1:19" x14ac:dyDescent="0.25">
      <c r="A110" s="42">
        <v>4726</v>
      </c>
      <c r="B110" s="52">
        <v>44900</v>
      </c>
      <c r="C110" s="40" t="s">
        <v>170</v>
      </c>
      <c r="D110" s="41">
        <v>0</v>
      </c>
      <c r="E110" s="41">
        <v>0</v>
      </c>
      <c r="F110" s="41">
        <v>582</v>
      </c>
      <c r="G110" s="41">
        <v>0</v>
      </c>
      <c r="H110" s="47"/>
      <c r="I110" s="42"/>
      <c r="J110" s="47"/>
      <c r="K110" s="47"/>
      <c r="L110" s="47"/>
      <c r="M110" s="47"/>
      <c r="N110" s="47"/>
      <c r="O110" s="47"/>
      <c r="P110" s="46"/>
      <c r="Q110" s="47"/>
      <c r="R110" s="47"/>
      <c r="S110" s="46"/>
    </row>
    <row r="111" spans="1:19" x14ac:dyDescent="0.25">
      <c r="A111" s="42">
        <v>4727</v>
      </c>
      <c r="B111" s="52">
        <v>44900</v>
      </c>
      <c r="C111" s="40" t="s">
        <v>171</v>
      </c>
      <c r="D111" s="41">
        <v>0</v>
      </c>
      <c r="E111" s="41">
        <v>0</v>
      </c>
      <c r="F111" s="41">
        <v>8800</v>
      </c>
      <c r="G111" s="41">
        <v>0</v>
      </c>
      <c r="H111" s="47"/>
      <c r="I111" s="42"/>
      <c r="J111" s="47"/>
      <c r="K111" s="47"/>
      <c r="L111" s="47"/>
      <c r="M111" s="47"/>
      <c r="N111" s="47"/>
      <c r="O111" s="47"/>
      <c r="P111" s="46"/>
      <c r="Q111" s="47"/>
      <c r="R111" s="47"/>
      <c r="S111" s="46"/>
    </row>
    <row r="112" spans="1:19" x14ac:dyDescent="0.25">
      <c r="A112" s="42">
        <v>4728</v>
      </c>
      <c r="B112" s="52">
        <v>44900</v>
      </c>
      <c r="C112" s="40" t="s">
        <v>172</v>
      </c>
      <c r="D112" s="41">
        <v>0</v>
      </c>
      <c r="E112" s="41">
        <v>0</v>
      </c>
      <c r="F112" s="41">
        <v>8250</v>
      </c>
      <c r="G112" s="41">
        <v>0</v>
      </c>
      <c r="H112" s="47"/>
      <c r="I112" s="42"/>
      <c r="J112" s="47"/>
      <c r="K112" s="47"/>
      <c r="L112" s="47"/>
      <c r="M112" s="47"/>
      <c r="N112" s="47"/>
      <c r="O112" s="47"/>
      <c r="P112" s="46"/>
      <c r="Q112" s="47"/>
      <c r="R112" s="47"/>
      <c r="S112" s="46"/>
    </row>
    <row r="113" spans="1:19" x14ac:dyDescent="0.25">
      <c r="A113" s="42">
        <v>4729</v>
      </c>
      <c r="B113" s="52">
        <v>44900</v>
      </c>
      <c r="C113" s="40" t="s">
        <v>173</v>
      </c>
      <c r="D113" s="41">
        <v>0</v>
      </c>
      <c r="E113" s="41">
        <v>0</v>
      </c>
      <c r="F113" s="41">
        <v>4150</v>
      </c>
      <c r="G113" s="41">
        <v>0</v>
      </c>
      <c r="H113" s="47"/>
      <c r="I113" s="42"/>
      <c r="J113" s="47"/>
      <c r="K113" s="47"/>
      <c r="L113" s="47"/>
      <c r="M113" s="47"/>
      <c r="N113" s="47"/>
      <c r="O113" s="47"/>
      <c r="P113" s="46"/>
      <c r="Q113" s="47"/>
      <c r="R113" s="47"/>
      <c r="S113" s="46"/>
    </row>
    <row r="114" spans="1:19" x14ac:dyDescent="0.25">
      <c r="A114" s="42">
        <v>4730</v>
      </c>
      <c r="B114" s="52">
        <v>44900</v>
      </c>
      <c r="C114" s="40" t="s">
        <v>174</v>
      </c>
      <c r="D114" s="41">
        <v>0</v>
      </c>
      <c r="E114" s="41">
        <v>0</v>
      </c>
      <c r="F114" s="41">
        <v>8250</v>
      </c>
      <c r="G114" s="41">
        <v>0</v>
      </c>
      <c r="H114" s="47"/>
      <c r="I114" s="42"/>
      <c r="J114" s="47"/>
      <c r="K114" s="47"/>
      <c r="L114" s="47"/>
      <c r="M114" s="47"/>
      <c r="N114" s="47"/>
      <c r="O114" s="47"/>
      <c r="P114" s="46"/>
      <c r="Q114" s="47"/>
      <c r="R114" s="47"/>
      <c r="S114" s="46"/>
    </row>
    <row r="115" spans="1:19" ht="26.25" x14ac:dyDescent="0.25">
      <c r="A115" s="42">
        <v>4731</v>
      </c>
      <c r="B115" s="52">
        <v>44900</v>
      </c>
      <c r="C115" s="53" t="s">
        <v>175</v>
      </c>
      <c r="D115" s="41">
        <v>0</v>
      </c>
      <c r="E115" s="41">
        <v>0</v>
      </c>
      <c r="F115" s="41">
        <v>3300</v>
      </c>
      <c r="G115" s="41">
        <v>0</v>
      </c>
      <c r="H115" s="47"/>
      <c r="I115" s="42"/>
      <c r="J115" s="47"/>
      <c r="K115" s="47"/>
      <c r="L115" s="47"/>
      <c r="M115" s="47"/>
      <c r="N115" s="47"/>
      <c r="O115" s="47"/>
      <c r="P115" s="46"/>
      <c r="Q115" s="47"/>
      <c r="R115" s="47"/>
      <c r="S115" s="46"/>
    </row>
    <row r="116" spans="1:19" x14ac:dyDescent="0.25">
      <c r="A116" s="42">
        <v>4732</v>
      </c>
      <c r="B116" s="52">
        <v>44900</v>
      </c>
      <c r="C116" s="40" t="s">
        <v>146</v>
      </c>
      <c r="D116" s="41">
        <v>0</v>
      </c>
      <c r="E116" s="41">
        <v>0</v>
      </c>
      <c r="F116" s="41">
        <v>4150</v>
      </c>
      <c r="G116" s="41">
        <v>0</v>
      </c>
      <c r="H116" s="47"/>
      <c r="I116" s="42"/>
      <c r="J116" s="47"/>
      <c r="K116" s="47"/>
      <c r="L116" s="47"/>
      <c r="M116" s="47"/>
      <c r="N116" s="47"/>
      <c r="O116" s="47"/>
      <c r="P116" s="46"/>
      <c r="Q116" s="47"/>
      <c r="R116" s="47"/>
      <c r="S116" s="46"/>
    </row>
    <row r="117" spans="1:19" x14ac:dyDescent="0.25">
      <c r="A117" s="42">
        <v>4733</v>
      </c>
      <c r="B117" s="52">
        <v>44900</v>
      </c>
      <c r="C117" s="40" t="s">
        <v>176</v>
      </c>
      <c r="D117" s="41">
        <v>0</v>
      </c>
      <c r="E117" s="41">
        <v>0</v>
      </c>
      <c r="F117" s="41">
        <v>8200.01</v>
      </c>
      <c r="G117" s="41">
        <v>0</v>
      </c>
      <c r="H117" s="47"/>
      <c r="I117" s="42"/>
      <c r="J117" s="47"/>
      <c r="K117" s="47"/>
      <c r="L117" s="47"/>
      <c r="M117" s="47"/>
      <c r="N117" s="47"/>
      <c r="O117" s="47"/>
      <c r="P117" s="46"/>
      <c r="Q117" s="47"/>
      <c r="R117" s="47"/>
      <c r="S117" s="46"/>
    </row>
    <row r="118" spans="1:19" x14ac:dyDescent="0.25">
      <c r="A118" s="42">
        <v>4734</v>
      </c>
      <c r="B118" s="52">
        <v>44900</v>
      </c>
      <c r="C118" s="40" t="s">
        <v>177</v>
      </c>
      <c r="D118" s="41">
        <v>0</v>
      </c>
      <c r="E118" s="41">
        <v>0</v>
      </c>
      <c r="F118" s="41">
        <v>6500</v>
      </c>
      <c r="G118" s="41">
        <v>0</v>
      </c>
      <c r="H118" s="47"/>
      <c r="I118" s="42"/>
      <c r="J118" s="47"/>
      <c r="K118" s="47"/>
      <c r="L118" s="47"/>
      <c r="M118" s="47"/>
      <c r="N118" s="47"/>
      <c r="O118" s="47"/>
      <c r="P118" s="46"/>
      <c r="Q118" s="47"/>
      <c r="R118" s="47"/>
      <c r="S118" s="46"/>
    </row>
    <row r="119" spans="1:19" x14ac:dyDescent="0.25">
      <c r="A119" s="42">
        <v>4735</v>
      </c>
      <c r="B119" s="52">
        <v>44900</v>
      </c>
      <c r="C119" s="40" t="s">
        <v>178</v>
      </c>
      <c r="D119" s="41">
        <v>0</v>
      </c>
      <c r="E119" s="41">
        <v>0</v>
      </c>
      <c r="F119" s="41">
        <v>2989</v>
      </c>
      <c r="G119" s="41">
        <v>0</v>
      </c>
      <c r="H119" s="47"/>
      <c r="I119" s="42"/>
      <c r="J119" s="47"/>
      <c r="K119" s="47"/>
      <c r="L119" s="47"/>
      <c r="M119" s="47"/>
      <c r="N119" s="47"/>
      <c r="O119" s="47"/>
      <c r="P119" s="46"/>
      <c r="Q119" s="47"/>
      <c r="R119" s="47"/>
      <c r="S119" s="46"/>
    </row>
    <row r="120" spans="1:19" x14ac:dyDescent="0.25">
      <c r="A120" s="42">
        <v>4736</v>
      </c>
      <c r="B120" s="52">
        <v>44900</v>
      </c>
      <c r="C120" s="40" t="s">
        <v>179</v>
      </c>
      <c r="D120" s="41">
        <v>0</v>
      </c>
      <c r="E120" s="41">
        <v>0</v>
      </c>
      <c r="F120" s="41">
        <v>250.56</v>
      </c>
      <c r="G120" s="41">
        <v>0</v>
      </c>
      <c r="H120" s="47"/>
      <c r="I120" s="42"/>
      <c r="J120" s="47"/>
      <c r="K120" s="47"/>
      <c r="L120" s="47"/>
      <c r="M120" s="47"/>
      <c r="N120" s="47"/>
      <c r="O120" s="47"/>
      <c r="P120" s="46"/>
      <c r="Q120" s="47"/>
      <c r="R120" s="47"/>
      <c r="S120" s="46"/>
    </row>
    <row r="121" spans="1:19" x14ac:dyDescent="0.25">
      <c r="A121" s="42">
        <v>4737</v>
      </c>
      <c r="B121" s="52">
        <v>44900</v>
      </c>
      <c r="C121" s="40" t="s">
        <v>180</v>
      </c>
      <c r="D121" s="41">
        <v>0</v>
      </c>
      <c r="E121" s="41">
        <v>0</v>
      </c>
      <c r="F121" s="41">
        <v>11600</v>
      </c>
      <c r="G121" s="41">
        <v>0</v>
      </c>
      <c r="H121" s="47"/>
      <c r="I121" s="42"/>
      <c r="J121" s="47"/>
      <c r="K121" s="47"/>
      <c r="L121" s="47"/>
      <c r="M121" s="47"/>
      <c r="N121" s="47"/>
      <c r="O121" s="47"/>
      <c r="P121" s="46"/>
      <c r="Q121" s="47"/>
      <c r="R121" s="47"/>
      <c r="S121" s="46"/>
    </row>
    <row r="122" spans="1:19" x14ac:dyDescent="0.25">
      <c r="A122" s="42">
        <v>4738</v>
      </c>
      <c r="B122" s="52">
        <v>44900</v>
      </c>
      <c r="C122" s="40" t="s">
        <v>181</v>
      </c>
      <c r="D122" s="41">
        <v>0</v>
      </c>
      <c r="E122" s="41">
        <v>0</v>
      </c>
      <c r="F122" s="41">
        <v>36537.97</v>
      </c>
      <c r="G122" s="41">
        <v>0</v>
      </c>
      <c r="H122" s="47"/>
      <c r="I122" s="42"/>
      <c r="J122" s="47"/>
      <c r="K122" s="47"/>
      <c r="L122" s="47"/>
      <c r="M122" s="47"/>
      <c r="N122" s="47"/>
      <c r="O122" s="47"/>
      <c r="P122" s="46"/>
      <c r="Q122" s="47"/>
      <c r="R122" s="47"/>
      <c r="S122" s="46"/>
    </row>
    <row r="123" spans="1:19" x14ac:dyDescent="0.25">
      <c r="A123" s="42">
        <v>4739</v>
      </c>
      <c r="B123" s="52">
        <v>44900</v>
      </c>
      <c r="C123" s="40" t="s">
        <v>182</v>
      </c>
      <c r="D123" s="41">
        <v>0</v>
      </c>
      <c r="E123" s="41">
        <v>0</v>
      </c>
      <c r="F123" s="41">
        <v>1900</v>
      </c>
      <c r="G123" s="41">
        <v>0</v>
      </c>
      <c r="H123" s="47"/>
      <c r="I123" s="42"/>
      <c r="J123" s="47"/>
      <c r="K123" s="47"/>
      <c r="L123" s="47"/>
      <c r="M123" s="47"/>
      <c r="N123" s="47"/>
      <c r="O123" s="47"/>
      <c r="P123" s="46"/>
      <c r="Q123" s="47"/>
      <c r="R123" s="47"/>
      <c r="S123" s="46"/>
    </row>
    <row r="124" spans="1:19" ht="15" customHeight="1" x14ac:dyDescent="0.25">
      <c r="A124" s="42">
        <v>4740</v>
      </c>
      <c r="B124" s="52">
        <v>44900</v>
      </c>
      <c r="C124" s="40" t="s">
        <v>183</v>
      </c>
      <c r="D124" s="41">
        <v>0</v>
      </c>
      <c r="E124" s="41">
        <v>15000</v>
      </c>
      <c r="F124" s="41">
        <v>0</v>
      </c>
      <c r="G124" s="41">
        <v>0</v>
      </c>
      <c r="H124" s="47"/>
      <c r="I124" s="42"/>
      <c r="J124" s="47"/>
      <c r="K124" s="47"/>
      <c r="L124" s="47"/>
      <c r="M124" s="47"/>
      <c r="N124" s="47"/>
      <c r="O124" s="47"/>
      <c r="P124" s="46"/>
      <c r="Q124" s="47"/>
      <c r="R124" s="47"/>
      <c r="S124" s="46"/>
    </row>
    <row r="125" spans="1:19" x14ac:dyDescent="0.25">
      <c r="A125" s="42">
        <v>4740</v>
      </c>
      <c r="B125" s="52">
        <v>44900</v>
      </c>
      <c r="C125" s="40" t="s">
        <v>183</v>
      </c>
      <c r="D125" s="41">
        <v>0</v>
      </c>
      <c r="E125" s="41">
        <v>0</v>
      </c>
      <c r="F125" s="41">
        <v>15000</v>
      </c>
      <c r="G125" s="41">
        <v>0</v>
      </c>
      <c r="H125" s="47"/>
      <c r="I125" s="42"/>
      <c r="J125" s="47"/>
      <c r="K125" s="47"/>
      <c r="L125" s="47"/>
      <c r="M125" s="47"/>
      <c r="N125" s="47"/>
      <c r="O125" s="47"/>
      <c r="P125" s="46"/>
      <c r="Q125" s="47"/>
      <c r="R125" s="47"/>
      <c r="S125" s="46"/>
    </row>
    <row r="126" spans="1:19" x14ac:dyDescent="0.25">
      <c r="A126" s="42">
        <v>4741</v>
      </c>
      <c r="B126" s="52">
        <v>44900</v>
      </c>
      <c r="C126" s="40" t="s">
        <v>184</v>
      </c>
      <c r="D126" s="41">
        <v>0</v>
      </c>
      <c r="E126" s="41">
        <v>0</v>
      </c>
      <c r="F126" s="41">
        <v>3500</v>
      </c>
      <c r="G126" s="41">
        <v>0</v>
      </c>
      <c r="H126" s="47"/>
      <c r="I126" s="42"/>
      <c r="J126" s="47"/>
      <c r="K126" s="47"/>
      <c r="L126" s="47"/>
      <c r="M126" s="47"/>
      <c r="N126" s="47"/>
      <c r="O126" s="47"/>
      <c r="P126" s="46"/>
      <c r="Q126" s="47"/>
      <c r="R126" s="47"/>
      <c r="S126" s="46"/>
    </row>
    <row r="127" spans="1:19" x14ac:dyDescent="0.25">
      <c r="A127" s="42">
        <v>4742</v>
      </c>
      <c r="B127" s="52">
        <v>44900</v>
      </c>
      <c r="C127" s="40" t="s">
        <v>185</v>
      </c>
      <c r="D127" s="41">
        <v>0</v>
      </c>
      <c r="E127" s="41">
        <v>0</v>
      </c>
      <c r="F127" s="41">
        <v>3000</v>
      </c>
      <c r="G127" s="41">
        <v>0</v>
      </c>
      <c r="H127" s="47"/>
      <c r="I127" s="42"/>
      <c r="J127" s="47"/>
      <c r="K127" s="47"/>
      <c r="L127" s="47"/>
      <c r="M127" s="47"/>
      <c r="N127" s="47"/>
      <c r="O127" s="47"/>
      <c r="P127" s="46"/>
      <c r="Q127" s="47"/>
      <c r="R127" s="47"/>
      <c r="S127" s="46"/>
    </row>
    <row r="128" spans="1:19" x14ac:dyDescent="0.25">
      <c r="A128" s="42">
        <v>4743</v>
      </c>
      <c r="B128" s="52">
        <v>44900</v>
      </c>
      <c r="C128" s="40" t="s">
        <v>186</v>
      </c>
      <c r="D128" s="41">
        <v>0</v>
      </c>
      <c r="E128" s="41">
        <v>0</v>
      </c>
      <c r="F128" s="41">
        <v>3900</v>
      </c>
      <c r="G128" s="41">
        <v>0</v>
      </c>
      <c r="H128" s="47"/>
      <c r="I128" s="42"/>
      <c r="J128" s="47"/>
      <c r="K128" s="47"/>
      <c r="L128" s="47"/>
      <c r="M128" s="47"/>
      <c r="N128" s="47"/>
      <c r="O128" s="47"/>
      <c r="P128" s="46"/>
      <c r="Q128" s="47"/>
      <c r="R128" s="47"/>
      <c r="S128" s="46"/>
    </row>
    <row r="129" spans="1:19" x14ac:dyDescent="0.25">
      <c r="A129" s="42">
        <v>4744</v>
      </c>
      <c r="B129" s="52">
        <v>44900</v>
      </c>
      <c r="C129" s="40" t="s">
        <v>187</v>
      </c>
      <c r="D129" s="41">
        <v>0</v>
      </c>
      <c r="E129" s="41">
        <v>0</v>
      </c>
      <c r="F129" s="41">
        <v>2600</v>
      </c>
      <c r="G129" s="41">
        <v>0</v>
      </c>
      <c r="H129" s="47"/>
      <c r="I129" s="42"/>
      <c r="J129" s="47"/>
      <c r="K129" s="47"/>
      <c r="L129" s="47"/>
      <c r="M129" s="47"/>
      <c r="N129" s="47"/>
      <c r="O129" s="47"/>
      <c r="P129" s="46"/>
      <c r="Q129" s="47"/>
      <c r="R129" s="47"/>
      <c r="S129" s="46"/>
    </row>
    <row r="130" spans="1:19" x14ac:dyDescent="0.25">
      <c r="A130" s="42">
        <v>4745</v>
      </c>
      <c r="B130" s="52">
        <v>44900</v>
      </c>
      <c r="C130" s="40" t="s">
        <v>188</v>
      </c>
      <c r="D130" s="41">
        <v>0</v>
      </c>
      <c r="E130" s="41">
        <v>0</v>
      </c>
      <c r="F130" s="41">
        <v>15000</v>
      </c>
      <c r="G130" s="41">
        <v>0</v>
      </c>
      <c r="H130" s="47"/>
      <c r="I130" s="42"/>
      <c r="J130" s="47"/>
      <c r="K130" s="47"/>
      <c r="L130" s="47"/>
      <c r="M130" s="47"/>
      <c r="N130" s="47"/>
      <c r="O130" s="47"/>
      <c r="P130" s="46"/>
      <c r="Q130" s="47"/>
      <c r="R130" s="47"/>
      <c r="S130" s="46"/>
    </row>
    <row r="131" spans="1:19" ht="15" customHeight="1" x14ac:dyDescent="0.25">
      <c r="A131" s="42">
        <v>4746</v>
      </c>
      <c r="B131" s="52">
        <v>44900</v>
      </c>
      <c r="C131" s="40" t="s">
        <v>189</v>
      </c>
      <c r="D131" s="41">
        <v>0</v>
      </c>
      <c r="E131" s="41">
        <v>3900</v>
      </c>
      <c r="F131" s="41">
        <v>0</v>
      </c>
      <c r="G131" s="41">
        <v>0</v>
      </c>
      <c r="H131" s="47"/>
      <c r="I131" s="42"/>
      <c r="J131" s="47"/>
      <c r="K131" s="47"/>
      <c r="L131" s="47"/>
      <c r="M131" s="47"/>
      <c r="N131" s="47"/>
      <c r="O131" s="47"/>
      <c r="P131" s="46"/>
      <c r="Q131" s="47"/>
      <c r="R131" s="47"/>
      <c r="S131" s="46"/>
    </row>
    <row r="132" spans="1:19" x14ac:dyDescent="0.25">
      <c r="A132" s="42">
        <v>4748</v>
      </c>
      <c r="B132" s="52">
        <v>44901</v>
      </c>
      <c r="C132" s="40" t="s">
        <v>186</v>
      </c>
      <c r="D132" s="41">
        <v>0</v>
      </c>
      <c r="E132" s="41">
        <v>0</v>
      </c>
      <c r="F132" s="41">
        <v>3900</v>
      </c>
      <c r="G132" s="41">
        <v>0</v>
      </c>
      <c r="H132" s="47"/>
      <c r="I132" s="42"/>
      <c r="J132" s="47"/>
      <c r="K132" s="47"/>
      <c r="L132" s="47"/>
      <c r="M132" s="47"/>
      <c r="N132" s="47"/>
      <c r="O132" s="47"/>
      <c r="P132" s="46"/>
      <c r="Q132" s="47"/>
      <c r="R132" s="47"/>
      <c r="S132" s="46"/>
    </row>
    <row r="133" spans="1:19" x14ac:dyDescent="0.25">
      <c r="A133" s="42">
        <v>4749</v>
      </c>
      <c r="B133" s="52">
        <v>44901</v>
      </c>
      <c r="C133" s="40" t="s">
        <v>190</v>
      </c>
      <c r="D133" s="41">
        <v>0</v>
      </c>
      <c r="E133" s="41">
        <v>0</v>
      </c>
      <c r="F133" s="41">
        <v>2000</v>
      </c>
      <c r="G133" s="41">
        <v>0</v>
      </c>
      <c r="H133" s="47"/>
      <c r="I133" s="42"/>
      <c r="J133" s="47"/>
      <c r="K133" s="47"/>
      <c r="L133" s="47"/>
      <c r="M133" s="47"/>
      <c r="N133" s="47"/>
      <c r="O133" s="47"/>
      <c r="P133" s="46"/>
      <c r="Q133" s="47"/>
      <c r="R133" s="47"/>
      <c r="S133" s="46"/>
    </row>
    <row r="134" spans="1:19" ht="15" customHeight="1" x14ac:dyDescent="0.25">
      <c r="A134" s="42">
        <v>4750</v>
      </c>
      <c r="B134" s="52">
        <v>44901</v>
      </c>
      <c r="C134" s="40" t="s">
        <v>191</v>
      </c>
      <c r="D134" s="41">
        <v>0</v>
      </c>
      <c r="E134" s="41">
        <v>3000</v>
      </c>
      <c r="F134" s="41">
        <v>0</v>
      </c>
      <c r="G134" s="41">
        <v>0</v>
      </c>
      <c r="H134" s="47"/>
      <c r="I134" s="42"/>
      <c r="J134" s="47"/>
      <c r="K134" s="47"/>
      <c r="L134" s="47"/>
      <c r="M134" s="47"/>
      <c r="N134" s="47"/>
      <c r="O134" s="47"/>
      <c r="P134" s="46"/>
      <c r="Q134" s="47"/>
      <c r="R134" s="47"/>
      <c r="S134" s="46"/>
    </row>
    <row r="135" spans="1:19" x14ac:dyDescent="0.25">
      <c r="A135" s="42">
        <v>4751</v>
      </c>
      <c r="B135" s="52">
        <v>44901</v>
      </c>
      <c r="C135" s="40" t="s">
        <v>57</v>
      </c>
      <c r="D135" s="41">
        <v>0</v>
      </c>
      <c r="E135" s="41">
        <v>0</v>
      </c>
      <c r="F135" s="41">
        <v>3000</v>
      </c>
      <c r="G135" s="41">
        <v>0</v>
      </c>
      <c r="H135" s="47"/>
      <c r="I135" s="42"/>
      <c r="J135" s="47"/>
      <c r="K135" s="47"/>
      <c r="L135" s="47"/>
      <c r="M135" s="47"/>
      <c r="N135" s="47"/>
      <c r="O135" s="47"/>
      <c r="P135" s="46"/>
      <c r="Q135" s="47"/>
      <c r="R135" s="47"/>
      <c r="S135" s="46"/>
    </row>
    <row r="136" spans="1:19" x14ac:dyDescent="0.25">
      <c r="A136" s="42">
        <v>4752</v>
      </c>
      <c r="B136" s="52">
        <v>44901</v>
      </c>
      <c r="C136" s="40" t="s">
        <v>192</v>
      </c>
      <c r="D136" s="41">
        <v>0</v>
      </c>
      <c r="E136" s="41">
        <v>0</v>
      </c>
      <c r="F136" s="41">
        <v>42800</v>
      </c>
      <c r="G136" s="41">
        <v>0</v>
      </c>
      <c r="H136" s="47"/>
      <c r="I136" s="42"/>
      <c r="J136" s="47"/>
      <c r="K136" s="47"/>
      <c r="L136" s="47"/>
      <c r="M136" s="47"/>
      <c r="N136" s="47"/>
      <c r="O136" s="47"/>
      <c r="P136" s="46"/>
      <c r="Q136" s="47"/>
      <c r="R136" s="47"/>
      <c r="S136" s="46"/>
    </row>
    <row r="137" spans="1:19" x14ac:dyDescent="0.25">
      <c r="A137" s="42">
        <v>4753</v>
      </c>
      <c r="B137" s="52">
        <v>44901</v>
      </c>
      <c r="C137" s="40" t="s">
        <v>193</v>
      </c>
      <c r="D137" s="41">
        <v>0</v>
      </c>
      <c r="E137" s="41">
        <v>0</v>
      </c>
      <c r="F137" s="41">
        <v>7600</v>
      </c>
      <c r="G137" s="41">
        <v>0</v>
      </c>
      <c r="H137" s="47"/>
      <c r="I137" s="42"/>
      <c r="J137" s="47"/>
      <c r="K137" s="47"/>
      <c r="L137" s="47"/>
      <c r="M137" s="47"/>
      <c r="N137" s="47"/>
      <c r="O137" s="47"/>
      <c r="P137" s="46"/>
      <c r="Q137" s="47"/>
      <c r="R137" s="47"/>
      <c r="S137" s="46"/>
    </row>
    <row r="138" spans="1:19" x14ac:dyDescent="0.25">
      <c r="A138" s="42">
        <v>4754</v>
      </c>
      <c r="B138" s="52">
        <v>44901</v>
      </c>
      <c r="C138" s="40" t="s">
        <v>194</v>
      </c>
      <c r="D138" s="41">
        <v>0</v>
      </c>
      <c r="E138" s="41">
        <v>0</v>
      </c>
      <c r="F138" s="41">
        <v>1278379.96</v>
      </c>
      <c r="G138" s="41">
        <v>0</v>
      </c>
      <c r="H138" s="47"/>
      <c r="I138" s="42"/>
      <c r="J138" s="47"/>
      <c r="K138" s="47"/>
      <c r="L138" s="47"/>
      <c r="M138" s="47"/>
      <c r="N138" s="47"/>
      <c r="O138" s="47"/>
      <c r="P138" s="46"/>
      <c r="Q138" s="47"/>
      <c r="R138" s="47"/>
      <c r="S138" s="46"/>
    </row>
    <row r="139" spans="1:19" x14ac:dyDescent="0.25">
      <c r="A139" s="42">
        <v>4755</v>
      </c>
      <c r="B139" s="52">
        <v>44901</v>
      </c>
      <c r="C139" s="40" t="s">
        <v>195</v>
      </c>
      <c r="D139" s="41">
        <v>0</v>
      </c>
      <c r="E139" s="41">
        <v>0</v>
      </c>
      <c r="F139" s="41">
        <v>3400</v>
      </c>
      <c r="G139" s="41">
        <v>0</v>
      </c>
      <c r="H139" s="47"/>
      <c r="I139" s="42"/>
      <c r="J139" s="47"/>
      <c r="K139" s="47"/>
      <c r="L139" s="47"/>
      <c r="M139" s="47"/>
      <c r="N139" s="47"/>
      <c r="O139" s="47"/>
      <c r="P139" s="46"/>
      <c r="Q139" s="47"/>
      <c r="R139" s="47"/>
      <c r="S139" s="46"/>
    </row>
    <row r="140" spans="1:19" x14ac:dyDescent="0.25">
      <c r="A140" s="42">
        <v>4756</v>
      </c>
      <c r="B140" s="52">
        <v>44901</v>
      </c>
      <c r="C140" s="40" t="s">
        <v>196</v>
      </c>
      <c r="D140" s="41">
        <v>0</v>
      </c>
      <c r="E140" s="41">
        <v>0</v>
      </c>
      <c r="F140" s="41">
        <v>4500</v>
      </c>
      <c r="G140" s="41">
        <v>0</v>
      </c>
      <c r="H140" s="47"/>
      <c r="I140" s="42"/>
      <c r="J140" s="47"/>
      <c r="K140" s="47"/>
      <c r="L140" s="47"/>
      <c r="M140" s="47"/>
      <c r="N140" s="47"/>
      <c r="O140" s="47"/>
      <c r="P140" s="46"/>
      <c r="Q140" s="47"/>
      <c r="R140" s="47"/>
      <c r="S140" s="46"/>
    </row>
    <row r="141" spans="1:19" x14ac:dyDescent="0.25">
      <c r="A141" s="42">
        <v>4757</v>
      </c>
      <c r="B141" s="52">
        <v>44901</v>
      </c>
      <c r="C141" s="40" t="s">
        <v>71</v>
      </c>
      <c r="D141" s="41">
        <v>0</v>
      </c>
      <c r="E141" s="41">
        <v>0</v>
      </c>
      <c r="F141" s="41">
        <v>175</v>
      </c>
      <c r="G141" s="41">
        <v>0</v>
      </c>
      <c r="H141" s="47"/>
      <c r="I141" s="42"/>
      <c r="J141" s="47"/>
      <c r="K141" s="47"/>
      <c r="L141" s="47"/>
      <c r="M141" s="47"/>
      <c r="N141" s="47"/>
      <c r="O141" s="47"/>
      <c r="P141" s="46"/>
      <c r="Q141" s="47"/>
      <c r="R141" s="47"/>
      <c r="S141" s="46"/>
    </row>
    <row r="142" spans="1:19" x14ac:dyDescent="0.25">
      <c r="A142" s="42">
        <v>4758</v>
      </c>
      <c r="B142" s="52">
        <v>44901</v>
      </c>
      <c r="C142" s="40" t="s">
        <v>197</v>
      </c>
      <c r="D142" s="41">
        <v>0</v>
      </c>
      <c r="E142" s="41">
        <v>0</v>
      </c>
      <c r="F142" s="41">
        <v>2900</v>
      </c>
      <c r="G142" s="41">
        <v>0</v>
      </c>
      <c r="H142" s="47"/>
      <c r="I142" s="42"/>
      <c r="J142" s="47"/>
      <c r="K142" s="47"/>
      <c r="L142" s="47"/>
      <c r="M142" s="47"/>
      <c r="N142" s="47"/>
      <c r="O142" s="47"/>
      <c r="P142" s="46"/>
      <c r="Q142" s="47"/>
      <c r="R142" s="47"/>
      <c r="S142" s="46"/>
    </row>
    <row r="143" spans="1:19" x14ac:dyDescent="0.25">
      <c r="A143" s="42">
        <v>4759</v>
      </c>
      <c r="B143" s="52">
        <v>44901</v>
      </c>
      <c r="C143" s="40" t="s">
        <v>198</v>
      </c>
      <c r="D143" s="41">
        <v>0</v>
      </c>
      <c r="E143" s="41">
        <v>0</v>
      </c>
      <c r="F143" s="41">
        <v>2300</v>
      </c>
      <c r="G143" s="41">
        <v>0</v>
      </c>
      <c r="H143" s="47"/>
      <c r="I143" s="42"/>
      <c r="J143" s="47"/>
      <c r="K143" s="47"/>
      <c r="L143" s="47"/>
      <c r="M143" s="47"/>
      <c r="N143" s="47"/>
      <c r="O143" s="47"/>
      <c r="P143" s="46"/>
      <c r="Q143" s="47"/>
      <c r="R143" s="47"/>
      <c r="S143" s="46"/>
    </row>
    <row r="144" spans="1:19" ht="15" customHeight="1" x14ac:dyDescent="0.25">
      <c r="A144" s="42">
        <v>4760</v>
      </c>
      <c r="B144" s="52">
        <v>44901</v>
      </c>
      <c r="C144" s="40" t="s">
        <v>199</v>
      </c>
      <c r="D144" s="41">
        <v>0</v>
      </c>
      <c r="E144" s="41">
        <v>651.61</v>
      </c>
      <c r="F144" s="41">
        <v>0</v>
      </c>
      <c r="G144" s="41">
        <v>0</v>
      </c>
      <c r="H144" s="47"/>
      <c r="I144" s="42"/>
      <c r="J144" s="47"/>
      <c r="K144" s="47"/>
      <c r="L144" s="47"/>
      <c r="M144" s="47"/>
      <c r="N144" s="47"/>
      <c r="O144" s="47"/>
      <c r="P144" s="46"/>
      <c r="Q144" s="47"/>
      <c r="R144" s="47"/>
      <c r="S144" s="46"/>
    </row>
    <row r="145" spans="1:19" ht="15" customHeight="1" x14ac:dyDescent="0.25">
      <c r="A145" s="42">
        <v>4761</v>
      </c>
      <c r="B145" s="52">
        <v>44901</v>
      </c>
      <c r="C145" s="40" t="s">
        <v>200</v>
      </c>
      <c r="D145" s="41">
        <v>0</v>
      </c>
      <c r="E145" s="41">
        <v>864.35</v>
      </c>
      <c r="F145" s="41">
        <v>0</v>
      </c>
      <c r="G145" s="41">
        <v>0</v>
      </c>
      <c r="H145" s="47"/>
      <c r="I145" s="42"/>
      <c r="J145" s="47"/>
      <c r="K145" s="47"/>
      <c r="L145" s="47"/>
      <c r="M145" s="47"/>
      <c r="N145" s="47"/>
      <c r="O145" s="47"/>
      <c r="P145" s="46"/>
      <c r="Q145" s="47"/>
      <c r="R145" s="47"/>
      <c r="S145" s="46"/>
    </row>
    <row r="146" spans="1:19" x14ac:dyDescent="0.25">
      <c r="A146" s="42">
        <v>4762</v>
      </c>
      <c r="B146" s="52">
        <v>44901</v>
      </c>
      <c r="C146" s="40" t="s">
        <v>201</v>
      </c>
      <c r="D146" s="41">
        <v>0</v>
      </c>
      <c r="E146" s="41">
        <v>0</v>
      </c>
      <c r="F146" s="41">
        <v>5100</v>
      </c>
      <c r="G146" s="41">
        <v>0</v>
      </c>
      <c r="H146" s="47"/>
      <c r="I146" s="42"/>
      <c r="J146" s="47"/>
      <c r="K146" s="47"/>
      <c r="L146" s="47"/>
      <c r="M146" s="47"/>
      <c r="N146" s="47"/>
      <c r="O146" s="47"/>
      <c r="P146" s="46"/>
      <c r="Q146" s="47"/>
      <c r="R146" s="47"/>
      <c r="S146" s="46"/>
    </row>
    <row r="147" spans="1:19" x14ac:dyDescent="0.25">
      <c r="A147" s="42">
        <v>4763</v>
      </c>
      <c r="B147" s="52">
        <v>44901</v>
      </c>
      <c r="C147" s="40" t="s">
        <v>202</v>
      </c>
      <c r="D147" s="41">
        <v>0</v>
      </c>
      <c r="E147" s="41">
        <v>0</v>
      </c>
      <c r="F147" s="41">
        <v>1800</v>
      </c>
      <c r="G147" s="41">
        <v>0</v>
      </c>
      <c r="H147" s="47"/>
      <c r="I147" s="42"/>
      <c r="J147" s="47"/>
      <c r="K147" s="47"/>
      <c r="L147" s="47"/>
      <c r="M147" s="47"/>
      <c r="N147" s="47"/>
      <c r="O147" s="47"/>
      <c r="P147" s="46"/>
      <c r="Q147" s="47"/>
      <c r="R147" s="47"/>
      <c r="S147" s="46"/>
    </row>
    <row r="148" spans="1:19" x14ac:dyDescent="0.25">
      <c r="A148" s="42">
        <v>4764</v>
      </c>
      <c r="B148" s="52">
        <v>44901</v>
      </c>
      <c r="C148" s="40" t="s">
        <v>203</v>
      </c>
      <c r="D148" s="41">
        <v>0</v>
      </c>
      <c r="E148" s="41">
        <v>0</v>
      </c>
      <c r="F148" s="41">
        <v>1500</v>
      </c>
      <c r="G148" s="41">
        <v>0</v>
      </c>
      <c r="H148" s="47"/>
      <c r="I148" s="42"/>
      <c r="J148" s="47"/>
      <c r="K148" s="47"/>
      <c r="L148" s="47"/>
      <c r="M148" s="47"/>
      <c r="N148" s="47"/>
      <c r="O148" s="47"/>
      <c r="P148" s="46"/>
      <c r="Q148" s="47"/>
      <c r="R148" s="47"/>
      <c r="S148" s="46"/>
    </row>
    <row r="149" spans="1:19" x14ac:dyDescent="0.25">
      <c r="A149" s="42">
        <v>4765</v>
      </c>
      <c r="B149" s="52">
        <v>44902</v>
      </c>
      <c r="C149" s="40" t="s">
        <v>204</v>
      </c>
      <c r="D149" s="41">
        <v>0</v>
      </c>
      <c r="E149" s="41">
        <v>0</v>
      </c>
      <c r="F149" s="41">
        <v>710</v>
      </c>
      <c r="G149" s="41">
        <v>0</v>
      </c>
      <c r="H149" s="47"/>
      <c r="I149" s="42"/>
      <c r="J149" s="47"/>
      <c r="K149" s="47"/>
      <c r="L149" s="47"/>
      <c r="M149" s="47"/>
      <c r="N149" s="47"/>
      <c r="O149" s="47"/>
      <c r="P149" s="46"/>
      <c r="Q149" s="47"/>
      <c r="R149" s="47"/>
      <c r="S149" s="46"/>
    </row>
    <row r="150" spans="1:19" x14ac:dyDescent="0.25">
      <c r="A150" s="42">
        <v>4766</v>
      </c>
      <c r="B150" s="52">
        <v>44902</v>
      </c>
      <c r="C150" s="40" t="s">
        <v>205</v>
      </c>
      <c r="D150" s="41">
        <v>0</v>
      </c>
      <c r="E150" s="41">
        <v>0</v>
      </c>
      <c r="F150" s="41">
        <v>15738.16</v>
      </c>
      <c r="G150" s="41">
        <v>0</v>
      </c>
      <c r="H150" s="47"/>
      <c r="I150" s="42"/>
      <c r="J150" s="47"/>
      <c r="K150" s="47"/>
      <c r="L150" s="47"/>
      <c r="M150" s="47"/>
      <c r="N150" s="47"/>
      <c r="O150" s="47"/>
      <c r="P150" s="46"/>
      <c r="Q150" s="47"/>
      <c r="R150" s="47"/>
      <c r="S150" s="46"/>
    </row>
    <row r="151" spans="1:19" ht="15" customHeight="1" x14ac:dyDescent="0.25">
      <c r="A151" s="42">
        <v>4767</v>
      </c>
      <c r="B151" s="52">
        <v>44902</v>
      </c>
      <c r="C151" s="40" t="s">
        <v>206</v>
      </c>
      <c r="D151" s="41">
        <v>0</v>
      </c>
      <c r="E151" s="41">
        <v>954.75</v>
      </c>
      <c r="F151" s="41">
        <v>0</v>
      </c>
      <c r="G151" s="41">
        <v>0</v>
      </c>
      <c r="H151" s="47"/>
      <c r="I151" s="42"/>
      <c r="J151" s="47"/>
      <c r="K151" s="47"/>
      <c r="L151" s="47"/>
      <c r="M151" s="47"/>
      <c r="N151" s="47"/>
      <c r="O151" s="47"/>
      <c r="P151" s="46"/>
      <c r="Q151" s="47"/>
      <c r="R151" s="47"/>
      <c r="S151" s="46"/>
    </row>
    <row r="152" spans="1:19" x14ac:dyDescent="0.25">
      <c r="A152" s="42">
        <v>4768</v>
      </c>
      <c r="B152" s="52">
        <v>44902</v>
      </c>
      <c r="C152" s="40" t="s">
        <v>207</v>
      </c>
      <c r="D152" s="41">
        <v>0</v>
      </c>
      <c r="E152" s="41">
        <v>0</v>
      </c>
      <c r="F152" s="41">
        <v>3282</v>
      </c>
      <c r="G152" s="41">
        <v>0</v>
      </c>
      <c r="H152" s="47"/>
      <c r="I152" s="42"/>
      <c r="J152" s="47"/>
      <c r="K152" s="47"/>
      <c r="L152" s="47"/>
      <c r="M152" s="47"/>
      <c r="N152" s="47"/>
      <c r="O152" s="47"/>
      <c r="P152" s="46"/>
      <c r="Q152" s="47"/>
      <c r="R152" s="47"/>
      <c r="S152" s="46"/>
    </row>
    <row r="153" spans="1:19" ht="15" customHeight="1" x14ac:dyDescent="0.25">
      <c r="A153" s="42">
        <v>4769</v>
      </c>
      <c r="B153" s="52">
        <v>44902</v>
      </c>
      <c r="C153" s="40" t="s">
        <v>208</v>
      </c>
      <c r="D153" s="41">
        <v>0</v>
      </c>
      <c r="E153" s="41">
        <v>1171.17</v>
      </c>
      <c r="F153" s="41">
        <v>0</v>
      </c>
      <c r="G153" s="41">
        <v>0</v>
      </c>
      <c r="H153" s="47"/>
      <c r="I153" s="42"/>
      <c r="J153" s="47"/>
      <c r="K153" s="47"/>
      <c r="L153" s="47"/>
      <c r="M153" s="47"/>
      <c r="N153" s="47"/>
      <c r="O153" s="47"/>
      <c r="P153" s="46"/>
      <c r="Q153" s="47"/>
      <c r="R153" s="47"/>
      <c r="S153" s="46"/>
    </row>
    <row r="154" spans="1:19" x14ac:dyDescent="0.25">
      <c r="A154" s="42">
        <v>4770</v>
      </c>
      <c r="B154" s="52">
        <v>44902</v>
      </c>
      <c r="C154" s="40" t="s">
        <v>209</v>
      </c>
      <c r="D154" s="41">
        <v>0</v>
      </c>
      <c r="E154" s="41">
        <v>0</v>
      </c>
      <c r="F154" s="41">
        <v>2819</v>
      </c>
      <c r="G154" s="41">
        <v>0</v>
      </c>
      <c r="H154" s="47"/>
      <c r="I154" s="42"/>
      <c r="J154" s="47"/>
      <c r="K154" s="47"/>
      <c r="L154" s="47"/>
      <c r="M154" s="47"/>
      <c r="N154" s="47"/>
      <c r="O154" s="47"/>
      <c r="P154" s="46"/>
      <c r="Q154" s="47"/>
      <c r="R154" s="47"/>
      <c r="S154" s="46"/>
    </row>
    <row r="155" spans="1:19" x14ac:dyDescent="0.25">
      <c r="A155" s="42">
        <v>4771</v>
      </c>
      <c r="B155" s="52">
        <v>44903</v>
      </c>
      <c r="C155" s="40" t="s">
        <v>210</v>
      </c>
      <c r="D155" s="41">
        <v>0</v>
      </c>
      <c r="E155" s="41">
        <v>0</v>
      </c>
      <c r="F155" s="41">
        <v>1600</v>
      </c>
      <c r="G155" s="41">
        <v>0</v>
      </c>
      <c r="H155" s="47"/>
      <c r="I155" s="42"/>
      <c r="J155" s="47"/>
      <c r="K155" s="47"/>
      <c r="L155" s="47"/>
      <c r="M155" s="47"/>
      <c r="N155" s="47"/>
      <c r="O155" s="47"/>
      <c r="P155" s="46"/>
      <c r="Q155" s="47"/>
      <c r="R155" s="47"/>
      <c r="S155" s="46"/>
    </row>
    <row r="156" spans="1:19" x14ac:dyDescent="0.25">
      <c r="A156" s="42">
        <v>4772</v>
      </c>
      <c r="B156" s="52">
        <v>44903</v>
      </c>
      <c r="C156" s="40" t="s">
        <v>211</v>
      </c>
      <c r="D156" s="41">
        <v>0</v>
      </c>
      <c r="E156" s="41">
        <v>0</v>
      </c>
      <c r="F156" s="41">
        <v>3480</v>
      </c>
      <c r="G156" s="41">
        <v>0</v>
      </c>
      <c r="H156" s="47"/>
      <c r="I156" s="42"/>
      <c r="J156" s="47"/>
      <c r="K156" s="47"/>
      <c r="L156" s="47"/>
      <c r="M156" s="47"/>
      <c r="N156" s="47"/>
      <c r="O156" s="47"/>
      <c r="P156" s="46"/>
      <c r="Q156" s="47"/>
      <c r="R156" s="47"/>
      <c r="S156" s="46"/>
    </row>
    <row r="157" spans="1:19" x14ac:dyDescent="0.25">
      <c r="A157" s="42">
        <v>4773</v>
      </c>
      <c r="B157" s="52">
        <v>44903</v>
      </c>
      <c r="C157" s="40" t="s">
        <v>212</v>
      </c>
      <c r="D157" s="41">
        <v>0</v>
      </c>
      <c r="E157" s="41">
        <v>0</v>
      </c>
      <c r="F157" s="41">
        <v>783.65</v>
      </c>
      <c r="G157" s="41">
        <v>0</v>
      </c>
      <c r="H157" s="47"/>
      <c r="I157" s="42"/>
      <c r="J157" s="47"/>
      <c r="K157" s="47"/>
      <c r="L157" s="47"/>
      <c r="M157" s="47"/>
      <c r="N157" s="47"/>
      <c r="O157" s="47"/>
      <c r="P157" s="46"/>
      <c r="Q157" s="47"/>
      <c r="R157" s="47"/>
      <c r="S157" s="46"/>
    </row>
    <row r="158" spans="1:19" x14ac:dyDescent="0.25">
      <c r="A158" s="42">
        <v>4774</v>
      </c>
      <c r="B158" s="52">
        <v>44903</v>
      </c>
      <c r="C158" s="40" t="s">
        <v>213</v>
      </c>
      <c r="D158" s="41">
        <v>0</v>
      </c>
      <c r="E158" s="41">
        <v>0</v>
      </c>
      <c r="F158" s="41">
        <v>330</v>
      </c>
      <c r="G158" s="41">
        <v>0</v>
      </c>
      <c r="H158" s="47"/>
      <c r="I158" s="42"/>
      <c r="J158" s="47"/>
      <c r="K158" s="47"/>
      <c r="L158" s="47"/>
      <c r="M158" s="47"/>
      <c r="N158" s="47"/>
      <c r="O158" s="47"/>
      <c r="P158" s="46"/>
      <c r="Q158" s="47"/>
      <c r="R158" s="47"/>
      <c r="S158" s="46"/>
    </row>
    <row r="159" spans="1:19" x14ac:dyDescent="0.25">
      <c r="A159" s="42">
        <v>4775</v>
      </c>
      <c r="B159" s="52">
        <v>44903</v>
      </c>
      <c r="C159" s="40" t="s">
        <v>214</v>
      </c>
      <c r="D159" s="41">
        <v>0</v>
      </c>
      <c r="E159" s="41">
        <v>0</v>
      </c>
      <c r="F159" s="41">
        <v>8036.48</v>
      </c>
      <c r="G159" s="41">
        <v>0</v>
      </c>
      <c r="H159" s="47"/>
      <c r="I159" s="42"/>
      <c r="J159" s="47"/>
      <c r="K159" s="47"/>
      <c r="L159" s="47"/>
      <c r="M159" s="47"/>
      <c r="N159" s="47"/>
      <c r="O159" s="47"/>
      <c r="P159" s="46"/>
      <c r="Q159" s="47"/>
      <c r="R159" s="47"/>
      <c r="S159" s="46"/>
    </row>
    <row r="160" spans="1:19" x14ac:dyDescent="0.25">
      <c r="A160" s="42">
        <v>4776</v>
      </c>
      <c r="B160" s="52">
        <v>44903</v>
      </c>
      <c r="C160" s="40" t="s">
        <v>215</v>
      </c>
      <c r="D160" s="41">
        <v>0</v>
      </c>
      <c r="E160" s="41">
        <v>0</v>
      </c>
      <c r="F160" s="41">
        <v>987</v>
      </c>
      <c r="G160" s="41">
        <v>0</v>
      </c>
      <c r="H160" s="47"/>
      <c r="I160" s="42"/>
      <c r="J160" s="47"/>
      <c r="K160" s="47"/>
      <c r="L160" s="47"/>
      <c r="M160" s="47"/>
      <c r="N160" s="47"/>
      <c r="O160" s="47"/>
      <c r="P160" s="46"/>
      <c r="Q160" s="47"/>
      <c r="R160" s="47"/>
      <c r="S160" s="46"/>
    </row>
    <row r="161" spans="1:19" x14ac:dyDescent="0.25">
      <c r="A161" s="42">
        <v>4777</v>
      </c>
      <c r="B161" s="52">
        <v>44903</v>
      </c>
      <c r="C161" s="40" t="s">
        <v>69</v>
      </c>
      <c r="D161" s="41">
        <v>0</v>
      </c>
      <c r="E161" s="41">
        <v>0</v>
      </c>
      <c r="F161" s="41">
        <v>1925</v>
      </c>
      <c r="G161" s="41">
        <v>0</v>
      </c>
      <c r="H161" s="47"/>
      <c r="I161" s="42"/>
      <c r="J161" s="47"/>
      <c r="K161" s="47"/>
      <c r="L161" s="47"/>
      <c r="M161" s="47"/>
      <c r="N161" s="47"/>
      <c r="O161" s="47"/>
      <c r="P161" s="46"/>
      <c r="Q161" s="47"/>
      <c r="R161" s="47"/>
      <c r="S161" s="46"/>
    </row>
    <row r="162" spans="1:19" x14ac:dyDescent="0.25">
      <c r="A162" s="42">
        <v>4778</v>
      </c>
      <c r="B162" s="52">
        <v>44903</v>
      </c>
      <c r="C162" s="40" t="s">
        <v>216</v>
      </c>
      <c r="D162" s="41">
        <v>0</v>
      </c>
      <c r="E162" s="41">
        <v>0</v>
      </c>
      <c r="F162" s="41">
        <v>550</v>
      </c>
      <c r="G162" s="41">
        <v>0</v>
      </c>
      <c r="H162" s="47"/>
      <c r="I162" s="42"/>
      <c r="J162" s="47"/>
      <c r="K162" s="47"/>
      <c r="L162" s="47"/>
      <c r="M162" s="47"/>
      <c r="N162" s="47"/>
      <c r="O162" s="47"/>
      <c r="P162" s="46"/>
      <c r="Q162" s="47"/>
      <c r="R162" s="47"/>
      <c r="S162" s="46"/>
    </row>
    <row r="163" spans="1:19" x14ac:dyDescent="0.25">
      <c r="A163" s="42">
        <v>4779</v>
      </c>
      <c r="B163" s="52">
        <v>44903</v>
      </c>
      <c r="C163" s="40" t="s">
        <v>217</v>
      </c>
      <c r="D163" s="41">
        <v>0</v>
      </c>
      <c r="E163" s="41">
        <v>0</v>
      </c>
      <c r="F163" s="41">
        <v>2088</v>
      </c>
      <c r="G163" s="41">
        <v>0</v>
      </c>
      <c r="H163" s="47"/>
      <c r="I163" s="42"/>
      <c r="J163" s="47"/>
      <c r="K163" s="47"/>
      <c r="L163" s="47"/>
      <c r="M163" s="47"/>
      <c r="N163" s="47"/>
      <c r="O163" s="47"/>
      <c r="P163" s="46"/>
      <c r="Q163" s="47"/>
      <c r="R163" s="47"/>
      <c r="S163" s="46"/>
    </row>
    <row r="164" spans="1:19" x14ac:dyDescent="0.25">
      <c r="A164" s="42">
        <v>4780</v>
      </c>
      <c r="B164" s="52">
        <v>44903</v>
      </c>
      <c r="C164" s="40" t="s">
        <v>218</v>
      </c>
      <c r="D164" s="41">
        <v>0</v>
      </c>
      <c r="E164" s="41">
        <v>0</v>
      </c>
      <c r="F164" s="41">
        <v>6500</v>
      </c>
      <c r="G164" s="41">
        <v>0</v>
      </c>
      <c r="H164" s="47"/>
      <c r="I164" s="42"/>
      <c r="J164" s="47"/>
      <c r="K164" s="47"/>
      <c r="L164" s="47"/>
      <c r="M164" s="47"/>
      <c r="N164" s="47"/>
      <c r="O164" s="47"/>
      <c r="P164" s="46"/>
      <c r="Q164" s="47"/>
      <c r="R164" s="47"/>
      <c r="S164" s="46"/>
    </row>
    <row r="165" spans="1:19" x14ac:dyDescent="0.25">
      <c r="A165" s="42">
        <v>4781</v>
      </c>
      <c r="B165" s="52">
        <v>44903</v>
      </c>
      <c r="C165" s="40" t="s">
        <v>219</v>
      </c>
      <c r="D165" s="41">
        <v>0</v>
      </c>
      <c r="E165" s="41">
        <v>0</v>
      </c>
      <c r="F165" s="41">
        <v>6500</v>
      </c>
      <c r="G165" s="41">
        <v>0</v>
      </c>
      <c r="H165" s="47"/>
      <c r="I165" s="42"/>
      <c r="J165" s="47"/>
      <c r="K165" s="47"/>
      <c r="L165" s="47"/>
      <c r="M165" s="47"/>
      <c r="N165" s="47"/>
      <c r="O165" s="47"/>
      <c r="P165" s="46"/>
      <c r="Q165" s="47"/>
      <c r="R165" s="47"/>
      <c r="S165" s="46"/>
    </row>
    <row r="166" spans="1:19" x14ac:dyDescent="0.25">
      <c r="A166" s="42">
        <v>4782</v>
      </c>
      <c r="B166" s="52">
        <v>44903</v>
      </c>
      <c r="C166" s="40" t="s">
        <v>220</v>
      </c>
      <c r="D166" s="41">
        <v>0</v>
      </c>
      <c r="E166" s="41">
        <v>0</v>
      </c>
      <c r="F166" s="41">
        <v>6500</v>
      </c>
      <c r="G166" s="41">
        <v>0</v>
      </c>
      <c r="H166" s="47"/>
      <c r="I166" s="42"/>
      <c r="J166" s="47"/>
      <c r="K166" s="47"/>
      <c r="L166" s="47"/>
      <c r="M166" s="47"/>
      <c r="N166" s="47"/>
      <c r="O166" s="47"/>
      <c r="P166" s="46"/>
      <c r="Q166" s="47"/>
      <c r="R166" s="47"/>
      <c r="S166" s="46"/>
    </row>
    <row r="167" spans="1:19" x14ac:dyDescent="0.25">
      <c r="A167" s="42">
        <v>4783</v>
      </c>
      <c r="B167" s="52">
        <v>44903</v>
      </c>
      <c r="C167" s="40" t="s">
        <v>221</v>
      </c>
      <c r="D167" s="41">
        <v>0</v>
      </c>
      <c r="E167" s="41">
        <v>0</v>
      </c>
      <c r="F167" s="41">
        <v>4500</v>
      </c>
      <c r="G167" s="41">
        <v>0</v>
      </c>
      <c r="H167" s="47"/>
      <c r="I167" s="42"/>
      <c r="J167" s="47"/>
      <c r="K167" s="47"/>
      <c r="L167" s="47"/>
      <c r="M167" s="47"/>
      <c r="N167" s="47"/>
      <c r="O167" s="47"/>
      <c r="P167" s="46"/>
      <c r="Q167" s="47"/>
      <c r="R167" s="47"/>
      <c r="S167" s="46"/>
    </row>
    <row r="168" spans="1:19" x14ac:dyDescent="0.25">
      <c r="A168" s="42">
        <v>4784</v>
      </c>
      <c r="B168" s="52">
        <v>44903</v>
      </c>
      <c r="C168" s="40" t="s">
        <v>222</v>
      </c>
      <c r="D168" s="41">
        <v>0</v>
      </c>
      <c r="E168" s="41">
        <v>0</v>
      </c>
      <c r="F168" s="41">
        <v>4500</v>
      </c>
      <c r="G168" s="41">
        <v>0</v>
      </c>
      <c r="H168" s="47"/>
      <c r="I168" s="42"/>
      <c r="J168" s="47"/>
      <c r="K168" s="47"/>
      <c r="L168" s="47"/>
      <c r="M168" s="47"/>
      <c r="N168" s="47"/>
      <c r="O168" s="47"/>
      <c r="P168" s="46"/>
      <c r="Q168" s="47"/>
      <c r="R168" s="47"/>
      <c r="S168" s="46"/>
    </row>
    <row r="169" spans="1:19" x14ac:dyDescent="0.25">
      <c r="A169" s="42">
        <v>4785</v>
      </c>
      <c r="B169" s="52">
        <v>44903</v>
      </c>
      <c r="C169" s="40" t="s">
        <v>59</v>
      </c>
      <c r="D169" s="41">
        <v>0</v>
      </c>
      <c r="E169" s="41">
        <v>0</v>
      </c>
      <c r="F169" s="41">
        <v>4500</v>
      </c>
      <c r="G169" s="41">
        <v>0</v>
      </c>
      <c r="H169" s="47"/>
      <c r="I169" s="42"/>
      <c r="J169" s="47"/>
      <c r="K169" s="47"/>
      <c r="L169" s="47"/>
      <c r="M169" s="47"/>
      <c r="N169" s="47"/>
      <c r="O169" s="47"/>
      <c r="P169" s="46"/>
      <c r="Q169" s="47"/>
      <c r="R169" s="47"/>
      <c r="S169" s="46"/>
    </row>
    <row r="170" spans="1:19" x14ac:dyDescent="0.25">
      <c r="A170" s="42">
        <v>4786</v>
      </c>
      <c r="B170" s="52">
        <v>44903</v>
      </c>
      <c r="C170" s="40" t="s">
        <v>63</v>
      </c>
      <c r="D170" s="41">
        <v>0</v>
      </c>
      <c r="E170" s="41">
        <v>0</v>
      </c>
      <c r="F170" s="41">
        <v>4500</v>
      </c>
      <c r="G170" s="41">
        <v>0</v>
      </c>
      <c r="H170" s="47"/>
      <c r="I170" s="42"/>
      <c r="J170" s="47"/>
      <c r="K170" s="47"/>
      <c r="L170" s="47"/>
      <c r="M170" s="47"/>
      <c r="N170" s="47"/>
      <c r="O170" s="47"/>
      <c r="P170" s="46"/>
      <c r="Q170" s="47"/>
      <c r="R170" s="47"/>
      <c r="S170" s="46"/>
    </row>
    <row r="171" spans="1:19" x14ac:dyDescent="0.25">
      <c r="A171" s="42">
        <v>4787</v>
      </c>
      <c r="B171" s="52">
        <v>44903</v>
      </c>
      <c r="C171" s="40" t="s">
        <v>223</v>
      </c>
      <c r="D171" s="41">
        <v>0</v>
      </c>
      <c r="E171" s="41">
        <v>0</v>
      </c>
      <c r="F171" s="41">
        <v>4500</v>
      </c>
      <c r="G171" s="41">
        <v>0</v>
      </c>
      <c r="H171" s="47"/>
      <c r="I171" s="42"/>
      <c r="J171" s="47"/>
      <c r="K171" s="47"/>
      <c r="L171" s="47"/>
      <c r="M171" s="47"/>
      <c r="N171" s="47"/>
      <c r="O171" s="47"/>
      <c r="P171" s="46"/>
      <c r="Q171" s="47"/>
      <c r="R171" s="47"/>
      <c r="S171" s="46"/>
    </row>
    <row r="172" spans="1:19" x14ac:dyDescent="0.25">
      <c r="A172" s="42">
        <v>4788</v>
      </c>
      <c r="B172" s="52">
        <v>44903</v>
      </c>
      <c r="C172" s="40" t="s">
        <v>77</v>
      </c>
      <c r="D172" s="41">
        <v>0</v>
      </c>
      <c r="E172" s="41">
        <v>0</v>
      </c>
      <c r="F172" s="41">
        <v>4500</v>
      </c>
      <c r="G172" s="41">
        <v>0</v>
      </c>
      <c r="H172" s="47"/>
      <c r="I172" s="42"/>
      <c r="J172" s="47"/>
      <c r="K172" s="47"/>
      <c r="L172" s="47"/>
      <c r="M172" s="47"/>
      <c r="N172" s="47"/>
      <c r="O172" s="47"/>
      <c r="P172" s="46"/>
      <c r="Q172" s="47"/>
      <c r="R172" s="47"/>
      <c r="S172" s="46"/>
    </row>
    <row r="173" spans="1:19" x14ac:dyDescent="0.25">
      <c r="A173" s="42">
        <v>4789</v>
      </c>
      <c r="B173" s="52">
        <v>44903</v>
      </c>
      <c r="C173" s="40" t="s">
        <v>224</v>
      </c>
      <c r="D173" s="41">
        <v>0</v>
      </c>
      <c r="E173" s="41">
        <v>0</v>
      </c>
      <c r="F173" s="41">
        <v>4500</v>
      </c>
      <c r="G173" s="41">
        <v>0</v>
      </c>
      <c r="H173" s="47"/>
      <c r="I173" s="42"/>
      <c r="J173" s="47"/>
      <c r="K173" s="47"/>
      <c r="L173" s="47"/>
      <c r="M173" s="47"/>
      <c r="N173" s="47"/>
      <c r="O173" s="47"/>
      <c r="P173" s="46"/>
      <c r="Q173" s="47"/>
      <c r="R173" s="47"/>
      <c r="S173" s="46"/>
    </row>
    <row r="174" spans="1:19" x14ac:dyDescent="0.25">
      <c r="A174" s="42">
        <v>4790</v>
      </c>
      <c r="B174" s="52">
        <v>44903</v>
      </c>
      <c r="C174" s="40" t="s">
        <v>225</v>
      </c>
      <c r="D174" s="41">
        <v>0</v>
      </c>
      <c r="E174" s="41">
        <v>0</v>
      </c>
      <c r="F174" s="41">
        <v>4500</v>
      </c>
      <c r="G174" s="41">
        <v>0</v>
      </c>
      <c r="H174" s="47"/>
      <c r="I174" s="42"/>
      <c r="J174" s="47"/>
      <c r="K174" s="47"/>
      <c r="L174" s="47"/>
      <c r="M174" s="47"/>
      <c r="N174" s="47"/>
      <c r="O174" s="47"/>
      <c r="P174" s="46"/>
      <c r="Q174" s="47"/>
      <c r="R174" s="47"/>
      <c r="S174" s="46"/>
    </row>
    <row r="175" spans="1:19" x14ac:dyDescent="0.25">
      <c r="A175" s="42">
        <v>4791</v>
      </c>
      <c r="B175" s="52">
        <v>44903</v>
      </c>
      <c r="C175" s="40" t="s">
        <v>226</v>
      </c>
      <c r="D175" s="41">
        <v>0</v>
      </c>
      <c r="E175" s="41">
        <v>0</v>
      </c>
      <c r="F175" s="41">
        <v>4500</v>
      </c>
      <c r="G175" s="41">
        <v>0</v>
      </c>
      <c r="H175" s="47"/>
      <c r="I175" s="42"/>
      <c r="J175" s="47"/>
      <c r="K175" s="47"/>
      <c r="L175" s="47"/>
      <c r="M175" s="47"/>
      <c r="N175" s="47"/>
      <c r="O175" s="47"/>
      <c r="P175" s="46"/>
      <c r="Q175" s="47"/>
      <c r="R175" s="47"/>
      <c r="S175" s="46"/>
    </row>
    <row r="176" spans="1:19" x14ac:dyDescent="0.25">
      <c r="A176" s="42">
        <v>4792</v>
      </c>
      <c r="B176" s="52">
        <v>44903</v>
      </c>
      <c r="C176" s="40" t="s">
        <v>227</v>
      </c>
      <c r="D176" s="41">
        <v>0</v>
      </c>
      <c r="E176" s="41">
        <v>0</v>
      </c>
      <c r="F176" s="41">
        <v>102215.2</v>
      </c>
      <c r="G176" s="41">
        <v>0</v>
      </c>
      <c r="H176" s="47"/>
      <c r="I176" s="42"/>
      <c r="J176" s="47"/>
      <c r="K176" s="47"/>
      <c r="L176" s="47"/>
      <c r="M176" s="47"/>
      <c r="N176" s="47"/>
      <c r="O176" s="47"/>
      <c r="P176" s="46"/>
      <c r="Q176" s="47"/>
      <c r="R176" s="47"/>
      <c r="S176" s="46"/>
    </row>
    <row r="177" spans="1:19" x14ac:dyDescent="0.25">
      <c r="A177" s="42">
        <v>4793</v>
      </c>
      <c r="B177" s="52">
        <v>44903</v>
      </c>
      <c r="C177" s="40" t="s">
        <v>228</v>
      </c>
      <c r="D177" s="41">
        <v>0</v>
      </c>
      <c r="E177" s="41">
        <v>0</v>
      </c>
      <c r="F177" s="41">
        <v>2900</v>
      </c>
      <c r="G177" s="41">
        <v>0</v>
      </c>
      <c r="H177" s="47"/>
      <c r="I177" s="42"/>
      <c r="J177" s="47"/>
      <c r="K177" s="47"/>
      <c r="L177" s="47"/>
      <c r="M177" s="47"/>
      <c r="N177" s="47"/>
      <c r="O177" s="47"/>
      <c r="P177" s="46"/>
      <c r="Q177" s="47"/>
      <c r="R177" s="47"/>
      <c r="S177" s="46"/>
    </row>
    <row r="178" spans="1:19" x14ac:dyDescent="0.25">
      <c r="A178" s="42">
        <v>4794</v>
      </c>
      <c r="B178" s="52">
        <v>44903</v>
      </c>
      <c r="C178" s="40" t="s">
        <v>229</v>
      </c>
      <c r="D178" s="41">
        <v>0</v>
      </c>
      <c r="E178" s="41">
        <v>0</v>
      </c>
      <c r="F178" s="41">
        <v>13700</v>
      </c>
      <c r="G178" s="41">
        <v>0</v>
      </c>
      <c r="H178" s="47"/>
      <c r="I178" s="42"/>
      <c r="J178" s="47"/>
      <c r="K178" s="47"/>
      <c r="L178" s="47"/>
      <c r="M178" s="47"/>
      <c r="N178" s="47"/>
      <c r="O178" s="47"/>
      <c r="P178" s="46"/>
      <c r="Q178" s="47"/>
      <c r="R178" s="47"/>
      <c r="S178" s="46"/>
    </row>
    <row r="179" spans="1:19" x14ac:dyDescent="0.25">
      <c r="A179" s="42">
        <v>4795</v>
      </c>
      <c r="B179" s="52">
        <v>44903</v>
      </c>
      <c r="C179" s="40" t="s">
        <v>230</v>
      </c>
      <c r="D179" s="41">
        <v>0</v>
      </c>
      <c r="E179" s="41">
        <v>0</v>
      </c>
      <c r="F179" s="41">
        <v>2400</v>
      </c>
      <c r="G179" s="41">
        <v>0</v>
      </c>
      <c r="H179" s="47"/>
      <c r="I179" s="42"/>
      <c r="J179" s="47"/>
      <c r="K179" s="47"/>
      <c r="L179" s="47"/>
      <c r="M179" s="47"/>
      <c r="N179" s="47"/>
      <c r="O179" s="47"/>
      <c r="P179" s="46"/>
      <c r="Q179" s="47"/>
      <c r="R179" s="47"/>
      <c r="S179" s="46"/>
    </row>
    <row r="180" spans="1:19" x14ac:dyDescent="0.25">
      <c r="A180" s="42">
        <v>4796</v>
      </c>
      <c r="B180" s="52">
        <v>44903</v>
      </c>
      <c r="C180" s="40" t="s">
        <v>231</v>
      </c>
      <c r="D180" s="41">
        <v>0</v>
      </c>
      <c r="E180" s="41">
        <v>0</v>
      </c>
      <c r="F180" s="41">
        <v>3350</v>
      </c>
      <c r="G180" s="41">
        <v>0</v>
      </c>
      <c r="H180" s="47"/>
      <c r="I180" s="42"/>
      <c r="J180" s="47"/>
      <c r="K180" s="47"/>
      <c r="L180" s="47"/>
      <c r="M180" s="47"/>
      <c r="N180" s="47"/>
      <c r="O180" s="47"/>
      <c r="P180" s="46"/>
      <c r="Q180" s="47"/>
      <c r="R180" s="47"/>
      <c r="S180" s="46"/>
    </row>
    <row r="181" spans="1:19" ht="15" customHeight="1" x14ac:dyDescent="0.25">
      <c r="A181" s="42">
        <v>4797</v>
      </c>
      <c r="B181" s="52">
        <v>44903</v>
      </c>
      <c r="C181" s="40" t="s">
        <v>232</v>
      </c>
      <c r="D181" s="41">
        <v>0</v>
      </c>
      <c r="E181" s="41">
        <v>1591.75</v>
      </c>
      <c r="F181" s="41">
        <v>0</v>
      </c>
      <c r="G181" s="41">
        <v>0</v>
      </c>
      <c r="H181" s="47"/>
      <c r="I181" s="42"/>
      <c r="J181" s="47"/>
      <c r="K181" s="47"/>
      <c r="L181" s="47"/>
      <c r="M181" s="47"/>
      <c r="N181" s="47"/>
      <c r="O181" s="47"/>
      <c r="P181" s="46"/>
      <c r="Q181" s="47"/>
      <c r="R181" s="47"/>
      <c r="S181" s="46"/>
    </row>
    <row r="182" spans="1:19" x14ac:dyDescent="0.25">
      <c r="A182" s="42">
        <v>4798</v>
      </c>
      <c r="B182" s="52">
        <v>44904</v>
      </c>
      <c r="C182" s="40" t="s">
        <v>65</v>
      </c>
      <c r="D182" s="41">
        <v>0</v>
      </c>
      <c r="E182" s="41">
        <v>0</v>
      </c>
      <c r="F182" s="41">
        <v>6500</v>
      </c>
      <c r="G182" s="41">
        <v>0</v>
      </c>
      <c r="H182" s="47"/>
      <c r="I182" s="42"/>
      <c r="J182" s="47"/>
      <c r="K182" s="47"/>
      <c r="L182" s="47"/>
      <c r="M182" s="47"/>
      <c r="N182" s="47"/>
      <c r="O182" s="47"/>
      <c r="P182" s="46"/>
      <c r="Q182" s="47"/>
      <c r="R182" s="47"/>
      <c r="S182" s="46"/>
    </row>
    <row r="183" spans="1:19" x14ac:dyDescent="0.25">
      <c r="A183" s="42">
        <v>4799</v>
      </c>
      <c r="B183" s="52">
        <v>44904</v>
      </c>
      <c r="C183" s="40" t="s">
        <v>58</v>
      </c>
      <c r="D183" s="41">
        <v>0</v>
      </c>
      <c r="E183" s="41">
        <v>0</v>
      </c>
      <c r="F183" s="41">
        <v>3000</v>
      </c>
      <c r="G183" s="41">
        <v>0</v>
      </c>
      <c r="H183" s="47"/>
      <c r="I183" s="42"/>
      <c r="J183" s="47"/>
      <c r="K183" s="47"/>
      <c r="L183" s="47"/>
      <c r="M183" s="47"/>
      <c r="N183" s="47"/>
      <c r="O183" s="47"/>
      <c r="P183" s="46"/>
      <c r="Q183" s="47"/>
      <c r="R183" s="47"/>
      <c r="S183" s="46"/>
    </row>
    <row r="184" spans="1:19" x14ac:dyDescent="0.25">
      <c r="A184" s="42">
        <v>4800</v>
      </c>
      <c r="B184" s="52">
        <v>44904</v>
      </c>
      <c r="C184" s="40" t="s">
        <v>75</v>
      </c>
      <c r="D184" s="41">
        <v>0</v>
      </c>
      <c r="E184" s="41">
        <v>0</v>
      </c>
      <c r="F184" s="41">
        <v>6500</v>
      </c>
      <c r="G184" s="41">
        <v>0</v>
      </c>
      <c r="H184" s="47"/>
      <c r="I184" s="42"/>
      <c r="J184" s="47"/>
      <c r="K184" s="47"/>
      <c r="L184" s="47"/>
      <c r="M184" s="47"/>
      <c r="N184" s="47"/>
      <c r="O184" s="47"/>
      <c r="P184" s="46"/>
      <c r="Q184" s="47"/>
      <c r="R184" s="47"/>
      <c r="S184" s="46"/>
    </row>
    <row r="185" spans="1:19" x14ac:dyDescent="0.25">
      <c r="A185" s="42">
        <v>4801</v>
      </c>
      <c r="B185" s="52">
        <v>44904</v>
      </c>
      <c r="C185" s="40" t="s">
        <v>61</v>
      </c>
      <c r="D185" s="41">
        <v>0</v>
      </c>
      <c r="E185" s="41">
        <v>0</v>
      </c>
      <c r="F185" s="41">
        <v>6500</v>
      </c>
      <c r="G185" s="41">
        <v>0</v>
      </c>
      <c r="H185" s="47"/>
      <c r="I185" s="42"/>
      <c r="J185" s="47"/>
      <c r="K185" s="47"/>
      <c r="L185" s="47"/>
      <c r="M185" s="47"/>
      <c r="N185" s="47"/>
      <c r="O185" s="47"/>
      <c r="P185" s="46"/>
      <c r="Q185" s="47"/>
      <c r="R185" s="47"/>
      <c r="S185" s="46"/>
    </row>
    <row r="186" spans="1:19" x14ac:dyDescent="0.25">
      <c r="A186" s="42">
        <v>4802</v>
      </c>
      <c r="B186" s="52">
        <v>44904</v>
      </c>
      <c r="C186" s="40" t="s">
        <v>233</v>
      </c>
      <c r="D186" s="41">
        <v>0</v>
      </c>
      <c r="E186" s="41">
        <v>0</v>
      </c>
      <c r="F186" s="41">
        <v>2500</v>
      </c>
      <c r="G186" s="41">
        <v>0</v>
      </c>
      <c r="H186" s="47"/>
      <c r="I186" s="42"/>
      <c r="J186" s="47"/>
      <c r="K186" s="47"/>
      <c r="L186" s="47"/>
      <c r="M186" s="47"/>
      <c r="N186" s="47"/>
      <c r="O186" s="47"/>
      <c r="P186" s="46"/>
      <c r="Q186" s="47"/>
      <c r="R186" s="47"/>
      <c r="S186" s="46"/>
    </row>
    <row r="187" spans="1:19" x14ac:dyDescent="0.25">
      <c r="A187" s="42">
        <v>4803</v>
      </c>
      <c r="B187" s="52">
        <v>44904</v>
      </c>
      <c r="C187" s="40" t="s">
        <v>234</v>
      </c>
      <c r="D187" s="41">
        <v>0</v>
      </c>
      <c r="E187" s="41">
        <v>0</v>
      </c>
      <c r="F187" s="41">
        <v>2500</v>
      </c>
      <c r="G187" s="41">
        <v>0</v>
      </c>
      <c r="H187" s="47"/>
      <c r="I187" s="42"/>
      <c r="J187" s="47"/>
      <c r="K187" s="47"/>
      <c r="L187" s="47"/>
      <c r="M187" s="47"/>
      <c r="N187" s="47"/>
      <c r="O187" s="47"/>
      <c r="P187" s="46"/>
      <c r="Q187" s="47"/>
      <c r="R187" s="47"/>
      <c r="S187" s="46"/>
    </row>
    <row r="188" spans="1:19" x14ac:dyDescent="0.25">
      <c r="A188" s="42">
        <v>4804</v>
      </c>
      <c r="B188" s="52">
        <v>44904</v>
      </c>
      <c r="C188" s="40" t="s">
        <v>67</v>
      </c>
      <c r="D188" s="41">
        <v>0</v>
      </c>
      <c r="E188" s="41">
        <v>0</v>
      </c>
      <c r="F188" s="41">
        <v>6500</v>
      </c>
      <c r="G188" s="41">
        <v>0</v>
      </c>
      <c r="H188" s="47"/>
      <c r="I188" s="42"/>
      <c r="J188" s="47"/>
      <c r="K188" s="47"/>
      <c r="L188" s="47"/>
      <c r="M188" s="47"/>
      <c r="N188" s="47"/>
      <c r="O188" s="47"/>
      <c r="P188" s="46"/>
      <c r="Q188" s="47"/>
      <c r="R188" s="47"/>
      <c r="S188" s="46"/>
    </row>
    <row r="189" spans="1:19" x14ac:dyDescent="0.25">
      <c r="A189" s="42">
        <v>4805</v>
      </c>
      <c r="B189" s="52">
        <v>44904</v>
      </c>
      <c r="C189" s="40" t="s">
        <v>68</v>
      </c>
      <c r="D189" s="41">
        <v>0</v>
      </c>
      <c r="E189" s="41">
        <v>0</v>
      </c>
      <c r="F189" s="41">
        <v>4500</v>
      </c>
      <c r="G189" s="41">
        <v>0</v>
      </c>
      <c r="H189" s="47"/>
      <c r="I189" s="42"/>
      <c r="J189" s="47"/>
      <c r="K189" s="47"/>
      <c r="L189" s="47"/>
      <c r="M189" s="47"/>
      <c r="N189" s="47"/>
      <c r="O189" s="47"/>
      <c r="P189" s="46"/>
      <c r="Q189" s="47"/>
      <c r="R189" s="47"/>
      <c r="S189" s="46"/>
    </row>
    <row r="190" spans="1:19" x14ac:dyDescent="0.25">
      <c r="A190" s="42">
        <v>4806</v>
      </c>
      <c r="B190" s="52">
        <v>44904</v>
      </c>
      <c r="C190" s="40" t="s">
        <v>235</v>
      </c>
      <c r="D190" s="41">
        <v>0</v>
      </c>
      <c r="E190" s="41">
        <v>0</v>
      </c>
      <c r="F190" s="41">
        <v>4500</v>
      </c>
      <c r="G190" s="41">
        <v>0</v>
      </c>
      <c r="H190" s="47"/>
      <c r="I190" s="42"/>
      <c r="J190" s="47"/>
      <c r="K190" s="47"/>
      <c r="L190" s="47"/>
      <c r="M190" s="47"/>
      <c r="N190" s="47"/>
      <c r="O190" s="47"/>
      <c r="P190" s="46"/>
      <c r="Q190" s="47"/>
      <c r="R190" s="47"/>
      <c r="S190" s="46"/>
    </row>
    <row r="191" spans="1:19" x14ac:dyDescent="0.25">
      <c r="A191" s="42">
        <v>4807</v>
      </c>
      <c r="B191" s="52">
        <v>44904</v>
      </c>
      <c r="C191" s="40" t="s">
        <v>236</v>
      </c>
      <c r="D191" s="41">
        <v>0</v>
      </c>
      <c r="E191" s="41">
        <v>0</v>
      </c>
      <c r="F191" s="41">
        <v>4500</v>
      </c>
      <c r="G191" s="41">
        <v>0</v>
      </c>
      <c r="H191" s="47"/>
      <c r="I191" s="42"/>
      <c r="J191" s="47"/>
      <c r="K191" s="47"/>
      <c r="L191" s="47"/>
      <c r="M191" s="47"/>
      <c r="N191" s="47"/>
      <c r="O191" s="47"/>
      <c r="P191" s="46"/>
      <c r="Q191" s="47"/>
      <c r="R191" s="47"/>
      <c r="S191" s="46"/>
    </row>
    <row r="192" spans="1:19" x14ac:dyDescent="0.25">
      <c r="A192" s="42">
        <v>4808</v>
      </c>
      <c r="B192" s="52">
        <v>44904</v>
      </c>
      <c r="C192" s="40" t="s">
        <v>237</v>
      </c>
      <c r="D192" s="41">
        <v>0</v>
      </c>
      <c r="E192" s="41">
        <v>0</v>
      </c>
      <c r="F192" s="41">
        <v>1800.28</v>
      </c>
      <c r="G192" s="41">
        <v>0</v>
      </c>
      <c r="H192" s="47"/>
      <c r="I192" s="42"/>
      <c r="J192" s="47"/>
      <c r="K192" s="47"/>
      <c r="L192" s="47"/>
      <c r="M192" s="47"/>
      <c r="N192" s="47"/>
      <c r="O192" s="47"/>
      <c r="P192" s="46"/>
      <c r="Q192" s="47"/>
      <c r="R192" s="47"/>
      <c r="S192" s="46"/>
    </row>
    <row r="193" spans="1:19" x14ac:dyDescent="0.25">
      <c r="A193" s="42">
        <v>4809</v>
      </c>
      <c r="B193" s="52">
        <v>44904</v>
      </c>
      <c r="C193" s="40" t="s">
        <v>60</v>
      </c>
      <c r="D193" s="41">
        <v>0</v>
      </c>
      <c r="E193" s="41">
        <v>0</v>
      </c>
      <c r="F193" s="41">
        <v>4500</v>
      </c>
      <c r="G193" s="41">
        <v>0</v>
      </c>
      <c r="H193" s="47"/>
      <c r="I193" s="42"/>
      <c r="J193" s="47"/>
      <c r="K193" s="47"/>
      <c r="L193" s="47"/>
      <c r="M193" s="47"/>
      <c r="N193" s="47"/>
      <c r="O193" s="47"/>
      <c r="P193" s="46"/>
      <c r="Q193" s="47"/>
      <c r="R193" s="47"/>
      <c r="S193" s="46"/>
    </row>
    <row r="194" spans="1:19" x14ac:dyDescent="0.25">
      <c r="A194" s="42">
        <v>4810</v>
      </c>
      <c r="B194" s="52">
        <v>44904</v>
      </c>
      <c r="C194" s="40" t="s">
        <v>66</v>
      </c>
      <c r="D194" s="41">
        <v>0</v>
      </c>
      <c r="E194" s="41">
        <v>0</v>
      </c>
      <c r="F194" s="41">
        <v>4500</v>
      </c>
      <c r="G194" s="41">
        <v>0</v>
      </c>
      <c r="H194" s="47"/>
      <c r="I194" s="42"/>
      <c r="J194" s="47"/>
      <c r="K194" s="47"/>
      <c r="L194" s="47"/>
      <c r="M194" s="47"/>
      <c r="N194" s="47"/>
      <c r="O194" s="47"/>
      <c r="P194" s="46"/>
      <c r="Q194" s="47"/>
      <c r="R194" s="47"/>
      <c r="S194" s="46"/>
    </row>
    <row r="195" spans="1:19" x14ac:dyDescent="0.25">
      <c r="A195" s="42">
        <v>4811</v>
      </c>
      <c r="B195" s="52">
        <v>44904</v>
      </c>
      <c r="C195" s="40" t="s">
        <v>64</v>
      </c>
      <c r="D195" s="41">
        <v>0</v>
      </c>
      <c r="E195" s="41">
        <v>0</v>
      </c>
      <c r="F195" s="41">
        <v>4500</v>
      </c>
      <c r="G195" s="41">
        <v>0</v>
      </c>
      <c r="H195" s="47"/>
      <c r="I195" s="42"/>
      <c r="J195" s="47"/>
      <c r="K195" s="47"/>
      <c r="L195" s="47"/>
      <c r="M195" s="47"/>
      <c r="N195" s="47"/>
      <c r="O195" s="47"/>
      <c r="P195" s="46"/>
      <c r="Q195" s="47"/>
      <c r="R195" s="47"/>
      <c r="S195" s="46"/>
    </row>
    <row r="196" spans="1:19" x14ac:dyDescent="0.25">
      <c r="A196" s="42">
        <v>4812</v>
      </c>
      <c r="B196" s="52">
        <v>44904</v>
      </c>
      <c r="C196" s="40" t="s">
        <v>73</v>
      </c>
      <c r="D196" s="41">
        <v>0</v>
      </c>
      <c r="E196" s="41">
        <v>0</v>
      </c>
      <c r="F196" s="41">
        <v>4500</v>
      </c>
      <c r="G196" s="41">
        <v>0</v>
      </c>
      <c r="H196" s="47"/>
      <c r="I196" s="42"/>
      <c r="J196" s="47"/>
      <c r="K196" s="47"/>
      <c r="L196" s="47"/>
      <c r="M196" s="47"/>
      <c r="N196" s="47"/>
      <c r="O196" s="47"/>
      <c r="P196" s="46"/>
      <c r="Q196" s="47"/>
      <c r="R196" s="47"/>
      <c r="S196" s="46"/>
    </row>
    <row r="197" spans="1:19" x14ac:dyDescent="0.25">
      <c r="A197" s="42">
        <v>4813</v>
      </c>
      <c r="B197" s="52">
        <v>44904</v>
      </c>
      <c r="C197" s="40" t="s">
        <v>62</v>
      </c>
      <c r="D197" s="41">
        <v>0</v>
      </c>
      <c r="E197" s="41">
        <v>0</v>
      </c>
      <c r="F197" s="41">
        <v>4500</v>
      </c>
      <c r="G197" s="41">
        <v>0</v>
      </c>
      <c r="H197" s="47"/>
      <c r="I197" s="42"/>
      <c r="J197" s="47"/>
      <c r="K197" s="47"/>
      <c r="L197" s="47"/>
      <c r="M197" s="47"/>
      <c r="N197" s="47"/>
      <c r="O197" s="47"/>
      <c r="P197" s="46"/>
      <c r="Q197" s="47"/>
      <c r="R197" s="47"/>
      <c r="S197" s="46"/>
    </row>
    <row r="198" spans="1:19" x14ac:dyDescent="0.25">
      <c r="A198" s="42">
        <v>4814</v>
      </c>
      <c r="B198" s="52">
        <v>44904</v>
      </c>
      <c r="C198" s="40" t="s">
        <v>238</v>
      </c>
      <c r="D198" s="41">
        <v>0</v>
      </c>
      <c r="E198" s="41">
        <v>0</v>
      </c>
      <c r="F198" s="41">
        <v>2000</v>
      </c>
      <c r="G198" s="41">
        <v>0</v>
      </c>
      <c r="H198" s="47"/>
      <c r="I198" s="42"/>
      <c r="J198" s="47"/>
      <c r="K198" s="47"/>
      <c r="L198" s="47"/>
      <c r="M198" s="47"/>
      <c r="N198" s="47"/>
      <c r="O198" s="47"/>
      <c r="P198" s="46"/>
      <c r="Q198" s="47"/>
      <c r="R198" s="47"/>
      <c r="S198" s="46"/>
    </row>
    <row r="199" spans="1:19" x14ac:dyDescent="0.25">
      <c r="A199" s="42">
        <v>4815</v>
      </c>
      <c r="B199" s="52">
        <v>44904</v>
      </c>
      <c r="C199" s="40" t="s">
        <v>239</v>
      </c>
      <c r="D199" s="41">
        <v>0</v>
      </c>
      <c r="E199" s="41">
        <v>0</v>
      </c>
      <c r="F199" s="41">
        <v>2799.07</v>
      </c>
      <c r="G199" s="41">
        <v>0</v>
      </c>
      <c r="H199" s="47"/>
      <c r="I199" s="42"/>
      <c r="J199" s="47"/>
      <c r="K199" s="47"/>
      <c r="L199" s="47"/>
      <c r="M199" s="47"/>
      <c r="N199" s="47"/>
      <c r="O199" s="47"/>
      <c r="P199" s="46"/>
      <c r="Q199" s="47"/>
      <c r="R199" s="47"/>
      <c r="S199" s="46"/>
    </row>
    <row r="200" spans="1:19" x14ac:dyDescent="0.25">
      <c r="A200" s="42">
        <v>4816</v>
      </c>
      <c r="B200" s="52">
        <v>44904</v>
      </c>
      <c r="C200" s="40" t="s">
        <v>79</v>
      </c>
      <c r="D200" s="41">
        <v>0</v>
      </c>
      <c r="E200" s="41">
        <v>0</v>
      </c>
      <c r="F200" s="41">
        <v>6000</v>
      </c>
      <c r="G200" s="41">
        <v>0</v>
      </c>
      <c r="H200" s="47"/>
      <c r="I200" s="42"/>
      <c r="J200" s="47"/>
      <c r="K200" s="47"/>
      <c r="L200" s="47"/>
      <c r="M200" s="47"/>
      <c r="N200" s="47"/>
      <c r="O200" s="47"/>
      <c r="P200" s="46"/>
      <c r="Q200" s="47"/>
      <c r="R200" s="47"/>
      <c r="S200" s="46"/>
    </row>
    <row r="201" spans="1:19" x14ac:dyDescent="0.25">
      <c r="A201" s="42">
        <v>4817</v>
      </c>
      <c r="B201" s="52">
        <v>44904</v>
      </c>
      <c r="C201" s="40" t="s">
        <v>240</v>
      </c>
      <c r="D201" s="41">
        <v>0</v>
      </c>
      <c r="E201" s="41">
        <v>0</v>
      </c>
      <c r="F201" s="41">
        <v>7800</v>
      </c>
      <c r="G201" s="41">
        <v>0</v>
      </c>
      <c r="H201" s="47"/>
      <c r="I201" s="42"/>
      <c r="J201" s="47"/>
      <c r="K201" s="47"/>
      <c r="L201" s="47"/>
      <c r="M201" s="47"/>
      <c r="N201" s="47"/>
      <c r="O201" s="47"/>
      <c r="P201" s="46"/>
      <c r="Q201" s="47"/>
      <c r="R201" s="47"/>
      <c r="S201" s="46"/>
    </row>
    <row r="202" spans="1:19" x14ac:dyDescent="0.25">
      <c r="A202" s="42">
        <v>4818</v>
      </c>
      <c r="B202" s="52">
        <v>44904</v>
      </c>
      <c r="C202" s="40" t="s">
        <v>241</v>
      </c>
      <c r="D202" s="41">
        <v>0</v>
      </c>
      <c r="E202" s="41">
        <v>0</v>
      </c>
      <c r="F202" s="41">
        <v>16000</v>
      </c>
      <c r="G202" s="41">
        <v>0</v>
      </c>
      <c r="H202" s="47"/>
      <c r="I202" s="42"/>
      <c r="J202" s="47"/>
      <c r="K202" s="47"/>
      <c r="L202" s="47"/>
      <c r="M202" s="47"/>
      <c r="N202" s="47"/>
      <c r="O202" s="47"/>
      <c r="P202" s="46"/>
      <c r="Q202" s="47"/>
      <c r="R202" s="47"/>
      <c r="S202" s="46"/>
    </row>
    <row r="203" spans="1:19" x14ac:dyDescent="0.25">
      <c r="A203" s="42">
        <v>4819</v>
      </c>
      <c r="B203" s="52">
        <v>44904</v>
      </c>
      <c r="C203" s="40" t="s">
        <v>242</v>
      </c>
      <c r="D203" s="41">
        <v>0</v>
      </c>
      <c r="E203" s="41">
        <v>0</v>
      </c>
      <c r="F203" s="41">
        <v>1600</v>
      </c>
      <c r="G203" s="41">
        <v>0</v>
      </c>
      <c r="H203" s="47"/>
      <c r="I203" s="42"/>
      <c r="J203" s="47"/>
      <c r="K203" s="47"/>
      <c r="L203" s="47"/>
      <c r="M203" s="47"/>
      <c r="N203" s="47"/>
      <c r="O203" s="47"/>
      <c r="P203" s="46"/>
      <c r="Q203" s="47"/>
      <c r="R203" s="47"/>
      <c r="S203" s="46"/>
    </row>
    <row r="204" spans="1:19" x14ac:dyDescent="0.25">
      <c r="A204" s="42">
        <v>4820</v>
      </c>
      <c r="B204" s="52">
        <v>44904</v>
      </c>
      <c r="C204" s="40" t="s">
        <v>243</v>
      </c>
      <c r="D204" s="41">
        <v>0</v>
      </c>
      <c r="E204" s="41">
        <v>0</v>
      </c>
      <c r="F204" s="41">
        <v>2700</v>
      </c>
      <c r="G204" s="41">
        <v>0</v>
      </c>
      <c r="H204" s="47"/>
      <c r="I204" s="42"/>
      <c r="J204" s="47"/>
      <c r="K204" s="47"/>
      <c r="L204" s="47"/>
      <c r="M204" s="47"/>
      <c r="N204" s="47"/>
      <c r="O204" s="47"/>
      <c r="P204" s="46"/>
      <c r="Q204" s="47"/>
      <c r="R204" s="47"/>
      <c r="S204" s="46"/>
    </row>
    <row r="205" spans="1:19" x14ac:dyDescent="0.25">
      <c r="A205" s="42">
        <v>4821</v>
      </c>
      <c r="B205" s="52">
        <v>44904</v>
      </c>
      <c r="C205" s="40" t="s">
        <v>244</v>
      </c>
      <c r="D205" s="41">
        <v>0</v>
      </c>
      <c r="E205" s="41">
        <v>0</v>
      </c>
      <c r="F205" s="41">
        <v>11700</v>
      </c>
      <c r="G205" s="41">
        <v>0</v>
      </c>
      <c r="H205" s="47"/>
      <c r="I205" s="42"/>
      <c r="J205" s="47"/>
      <c r="K205" s="47"/>
      <c r="L205" s="47"/>
      <c r="M205" s="47"/>
      <c r="N205" s="47"/>
      <c r="O205" s="47"/>
      <c r="P205" s="46"/>
      <c r="Q205" s="47"/>
      <c r="R205" s="47"/>
      <c r="S205" s="46"/>
    </row>
    <row r="206" spans="1:19" x14ac:dyDescent="0.25">
      <c r="A206" s="42">
        <v>4822</v>
      </c>
      <c r="B206" s="52">
        <v>44904</v>
      </c>
      <c r="C206" s="40" t="s">
        <v>245</v>
      </c>
      <c r="D206" s="41">
        <v>0</v>
      </c>
      <c r="E206" s="41">
        <v>0</v>
      </c>
      <c r="F206" s="41">
        <v>2700</v>
      </c>
      <c r="G206" s="41">
        <v>0</v>
      </c>
      <c r="H206" s="47"/>
      <c r="I206" s="42"/>
      <c r="J206" s="47"/>
      <c r="K206" s="47"/>
      <c r="L206" s="47"/>
      <c r="M206" s="47"/>
      <c r="N206" s="47"/>
      <c r="O206" s="47"/>
      <c r="P206" s="46"/>
      <c r="Q206" s="47"/>
      <c r="R206" s="47"/>
      <c r="S206" s="46"/>
    </row>
    <row r="207" spans="1:19" x14ac:dyDescent="0.25">
      <c r="A207" s="42">
        <v>4823</v>
      </c>
      <c r="B207" s="52">
        <v>44904</v>
      </c>
      <c r="C207" s="40" t="s">
        <v>80</v>
      </c>
      <c r="D207" s="41">
        <v>0</v>
      </c>
      <c r="E207" s="41">
        <v>0</v>
      </c>
      <c r="F207" s="41">
        <v>3900</v>
      </c>
      <c r="G207" s="41">
        <v>0</v>
      </c>
      <c r="H207" s="47"/>
      <c r="I207" s="42"/>
      <c r="J207" s="47"/>
      <c r="K207" s="47"/>
      <c r="L207" s="47"/>
      <c r="M207" s="47"/>
      <c r="N207" s="47"/>
      <c r="O207" s="47"/>
      <c r="P207" s="46"/>
      <c r="Q207" s="47"/>
      <c r="R207" s="47"/>
      <c r="S207" s="46"/>
    </row>
    <row r="208" spans="1:19" x14ac:dyDescent="0.25">
      <c r="A208" s="42">
        <v>4824</v>
      </c>
      <c r="B208" s="52">
        <v>44904</v>
      </c>
      <c r="C208" s="40" t="s">
        <v>246</v>
      </c>
      <c r="D208" s="41">
        <v>0</v>
      </c>
      <c r="E208" s="41">
        <v>0</v>
      </c>
      <c r="F208" s="41">
        <v>2400</v>
      </c>
      <c r="G208" s="41">
        <v>0</v>
      </c>
      <c r="H208" s="47"/>
      <c r="I208" s="42"/>
      <c r="J208" s="47"/>
      <c r="K208" s="47"/>
      <c r="L208" s="47"/>
      <c r="M208" s="47"/>
      <c r="N208" s="47"/>
      <c r="O208" s="47"/>
      <c r="P208" s="46"/>
      <c r="Q208" s="47"/>
      <c r="R208" s="47"/>
      <c r="S208" s="46"/>
    </row>
    <row r="209" spans="1:19" x14ac:dyDescent="0.25">
      <c r="A209" s="42">
        <v>4825</v>
      </c>
      <c r="B209" s="52">
        <v>44904</v>
      </c>
      <c r="C209" s="40" t="s">
        <v>247</v>
      </c>
      <c r="D209" s="41">
        <v>0</v>
      </c>
      <c r="E209" s="41">
        <v>0</v>
      </c>
      <c r="F209" s="41">
        <v>2100</v>
      </c>
      <c r="G209" s="41">
        <v>0</v>
      </c>
      <c r="H209" s="47"/>
      <c r="I209" s="42"/>
      <c r="J209" s="47"/>
      <c r="K209" s="47"/>
      <c r="L209" s="47"/>
      <c r="M209" s="47"/>
      <c r="N209" s="47"/>
      <c r="O209" s="47"/>
      <c r="P209" s="46"/>
      <c r="Q209" s="47"/>
      <c r="R209" s="47"/>
      <c r="S209" s="46"/>
    </row>
    <row r="210" spans="1:19" x14ac:dyDescent="0.25">
      <c r="A210" s="42">
        <v>4826</v>
      </c>
      <c r="B210" s="52">
        <v>44904</v>
      </c>
      <c r="C210" s="40" t="s">
        <v>248</v>
      </c>
      <c r="D210" s="41">
        <v>0</v>
      </c>
      <c r="E210" s="41">
        <v>0</v>
      </c>
      <c r="F210" s="41">
        <v>3400</v>
      </c>
      <c r="G210" s="41">
        <v>0</v>
      </c>
      <c r="H210" s="47"/>
      <c r="I210" s="42"/>
      <c r="J210" s="47"/>
      <c r="K210" s="47"/>
      <c r="L210" s="47"/>
      <c r="M210" s="47"/>
      <c r="N210" s="47"/>
      <c r="O210" s="47"/>
      <c r="P210" s="46"/>
      <c r="Q210" s="47"/>
      <c r="R210" s="47"/>
      <c r="S210" s="46"/>
    </row>
    <row r="211" spans="1:19" x14ac:dyDescent="0.25">
      <c r="A211" s="42">
        <v>4827</v>
      </c>
      <c r="B211" s="52">
        <v>44904</v>
      </c>
      <c r="C211" s="40" t="s">
        <v>249</v>
      </c>
      <c r="D211" s="41">
        <v>0</v>
      </c>
      <c r="E211" s="41">
        <v>0</v>
      </c>
      <c r="F211" s="41">
        <v>8150</v>
      </c>
      <c r="G211" s="41">
        <v>0</v>
      </c>
      <c r="H211" s="47"/>
      <c r="I211" s="42"/>
      <c r="J211" s="47"/>
      <c r="K211" s="47"/>
      <c r="L211" s="47"/>
      <c r="M211" s="47"/>
      <c r="N211" s="47"/>
      <c r="O211" s="47"/>
      <c r="P211" s="46"/>
      <c r="Q211" s="47"/>
      <c r="R211" s="47"/>
      <c r="S211" s="46"/>
    </row>
    <row r="212" spans="1:19" x14ac:dyDescent="0.25">
      <c r="A212" s="42">
        <v>4828</v>
      </c>
      <c r="B212" s="52">
        <v>44904</v>
      </c>
      <c r="C212" s="40" t="s">
        <v>250</v>
      </c>
      <c r="D212" s="41">
        <v>0</v>
      </c>
      <c r="E212" s="41">
        <v>0</v>
      </c>
      <c r="F212" s="41">
        <v>1400</v>
      </c>
      <c r="G212" s="41">
        <v>0</v>
      </c>
      <c r="H212" s="47"/>
      <c r="I212" s="42"/>
      <c r="J212" s="47"/>
      <c r="K212" s="47"/>
      <c r="L212" s="47"/>
      <c r="M212" s="47"/>
      <c r="N212" s="47"/>
      <c r="O212" s="47"/>
      <c r="P212" s="46"/>
      <c r="Q212" s="47"/>
      <c r="R212" s="47"/>
      <c r="S212" s="46"/>
    </row>
    <row r="213" spans="1:19" x14ac:dyDescent="0.25">
      <c r="A213" s="42">
        <v>4829</v>
      </c>
      <c r="B213" s="52">
        <v>44904</v>
      </c>
      <c r="C213" s="40" t="s">
        <v>251</v>
      </c>
      <c r="D213" s="41">
        <v>0</v>
      </c>
      <c r="E213" s="41">
        <v>0</v>
      </c>
      <c r="F213" s="41">
        <v>1800</v>
      </c>
      <c r="G213" s="41">
        <v>0</v>
      </c>
      <c r="H213" s="47"/>
      <c r="I213" s="42"/>
      <c r="J213" s="47"/>
      <c r="K213" s="47"/>
      <c r="L213" s="47"/>
      <c r="M213" s="47"/>
      <c r="N213" s="47"/>
      <c r="O213" s="47"/>
      <c r="P213" s="46"/>
      <c r="Q213" s="47"/>
      <c r="R213" s="47"/>
      <c r="S213" s="46"/>
    </row>
    <row r="214" spans="1:19" x14ac:dyDescent="0.25">
      <c r="A214" s="42">
        <v>4830</v>
      </c>
      <c r="B214" s="52">
        <v>44904</v>
      </c>
      <c r="C214" s="40" t="s">
        <v>252</v>
      </c>
      <c r="D214" s="41">
        <v>0</v>
      </c>
      <c r="E214" s="41">
        <v>0</v>
      </c>
      <c r="F214" s="41">
        <v>44844.81</v>
      </c>
      <c r="G214" s="41">
        <v>0</v>
      </c>
      <c r="H214" s="47"/>
      <c r="I214" s="42"/>
      <c r="J214" s="47"/>
      <c r="K214" s="47"/>
      <c r="L214" s="47"/>
      <c r="M214" s="47"/>
      <c r="N214" s="47"/>
      <c r="O214" s="47"/>
      <c r="P214" s="46"/>
      <c r="Q214" s="47"/>
      <c r="R214" s="47"/>
      <c r="S214" s="46"/>
    </row>
    <row r="215" spans="1:19" x14ac:dyDescent="0.25">
      <c r="A215" s="42">
        <v>4831</v>
      </c>
      <c r="B215" s="52">
        <v>44904</v>
      </c>
      <c r="C215" s="40" t="s">
        <v>125</v>
      </c>
      <c r="D215" s="41">
        <v>0</v>
      </c>
      <c r="E215" s="41">
        <v>0</v>
      </c>
      <c r="F215" s="41">
        <v>325900</v>
      </c>
      <c r="G215" s="41">
        <v>0</v>
      </c>
      <c r="H215" s="47"/>
      <c r="I215" s="42"/>
      <c r="J215" s="47"/>
      <c r="K215" s="47"/>
      <c r="L215" s="47"/>
      <c r="M215" s="47"/>
      <c r="N215" s="47"/>
      <c r="O215" s="47"/>
      <c r="P215" s="46"/>
      <c r="Q215" s="47"/>
      <c r="R215" s="47"/>
      <c r="S215" s="46"/>
    </row>
    <row r="216" spans="1:19" ht="15" customHeight="1" x14ac:dyDescent="0.25">
      <c r="A216" s="42">
        <v>4832</v>
      </c>
      <c r="B216" s="52">
        <v>44908</v>
      </c>
      <c r="C216" s="40" t="s">
        <v>253</v>
      </c>
      <c r="D216" s="41">
        <v>0</v>
      </c>
      <c r="E216" s="41">
        <v>678</v>
      </c>
      <c r="F216" s="41">
        <v>0</v>
      </c>
      <c r="G216" s="41">
        <v>0</v>
      </c>
      <c r="H216" s="47"/>
      <c r="I216" s="42"/>
      <c r="J216" s="47"/>
      <c r="K216" s="47"/>
      <c r="L216" s="47"/>
      <c r="M216" s="47"/>
      <c r="N216" s="47"/>
      <c r="O216" s="47"/>
      <c r="P216" s="46"/>
      <c r="Q216" s="47"/>
      <c r="R216" s="47"/>
      <c r="S216" s="46"/>
    </row>
    <row r="217" spans="1:19" x14ac:dyDescent="0.25">
      <c r="A217" s="42">
        <v>4833</v>
      </c>
      <c r="B217" s="52">
        <v>44908</v>
      </c>
      <c r="C217" s="40" t="s">
        <v>254</v>
      </c>
      <c r="D217" s="41">
        <v>0</v>
      </c>
      <c r="E217" s="41">
        <v>0</v>
      </c>
      <c r="F217" s="41">
        <v>18127.46</v>
      </c>
      <c r="G217" s="41">
        <v>0</v>
      </c>
      <c r="H217" s="47"/>
      <c r="I217" s="42"/>
      <c r="J217" s="47"/>
      <c r="K217" s="47"/>
      <c r="L217" s="47"/>
      <c r="M217" s="47"/>
      <c r="N217" s="47"/>
      <c r="O217" s="47"/>
      <c r="P217" s="46"/>
      <c r="Q217" s="47"/>
      <c r="R217" s="47"/>
      <c r="S217" s="46"/>
    </row>
    <row r="218" spans="1:19" x14ac:dyDescent="0.25">
      <c r="A218" s="42">
        <v>4834</v>
      </c>
      <c r="B218" s="52">
        <v>44908</v>
      </c>
      <c r="C218" s="40" t="s">
        <v>255</v>
      </c>
      <c r="D218" s="41">
        <v>0</v>
      </c>
      <c r="E218" s="41">
        <v>0</v>
      </c>
      <c r="F218" s="41">
        <v>21322.43</v>
      </c>
      <c r="G218" s="41">
        <v>0</v>
      </c>
      <c r="H218" s="47"/>
      <c r="I218" s="42"/>
      <c r="J218" s="47"/>
      <c r="K218" s="47"/>
      <c r="L218" s="47"/>
      <c r="M218" s="47"/>
      <c r="N218" s="47"/>
      <c r="O218" s="47"/>
      <c r="P218" s="46"/>
      <c r="Q218" s="47"/>
      <c r="R218" s="47"/>
      <c r="S218" s="46"/>
    </row>
    <row r="219" spans="1:19" x14ac:dyDescent="0.25">
      <c r="A219" s="42">
        <v>4835</v>
      </c>
      <c r="B219" s="52">
        <v>44908</v>
      </c>
      <c r="C219" s="40" t="s">
        <v>256</v>
      </c>
      <c r="D219" s="41">
        <v>0</v>
      </c>
      <c r="E219" s="41">
        <v>0</v>
      </c>
      <c r="F219" s="41">
        <v>26547.72</v>
      </c>
      <c r="G219" s="41">
        <v>0</v>
      </c>
      <c r="H219" s="47"/>
      <c r="I219" s="42"/>
      <c r="J219" s="47"/>
      <c r="K219" s="47"/>
      <c r="L219" s="47"/>
      <c r="M219" s="47"/>
      <c r="N219" s="47"/>
      <c r="O219" s="47"/>
      <c r="P219" s="46"/>
      <c r="Q219" s="47"/>
      <c r="R219" s="47"/>
      <c r="S219" s="46"/>
    </row>
    <row r="220" spans="1:19" x14ac:dyDescent="0.25">
      <c r="A220" s="42">
        <v>4836</v>
      </c>
      <c r="B220" s="52">
        <v>44908</v>
      </c>
      <c r="C220" s="40" t="s">
        <v>257</v>
      </c>
      <c r="D220" s="41">
        <v>0</v>
      </c>
      <c r="E220" s="41">
        <v>0</v>
      </c>
      <c r="F220" s="41">
        <v>56506.35</v>
      </c>
      <c r="G220" s="41">
        <v>0</v>
      </c>
      <c r="H220" s="47"/>
      <c r="I220" s="42"/>
      <c r="J220" s="47"/>
      <c r="K220" s="47"/>
      <c r="L220" s="47"/>
      <c r="M220" s="47"/>
      <c r="N220" s="47"/>
      <c r="O220" s="47"/>
      <c r="P220" s="46"/>
      <c r="Q220" s="47"/>
      <c r="R220" s="47"/>
      <c r="S220" s="46"/>
    </row>
    <row r="221" spans="1:19" x14ac:dyDescent="0.25">
      <c r="A221" s="42">
        <v>4837</v>
      </c>
      <c r="B221" s="52">
        <v>44908</v>
      </c>
      <c r="C221" s="40" t="s">
        <v>258</v>
      </c>
      <c r="D221" s="41">
        <v>0</v>
      </c>
      <c r="E221" s="41">
        <v>0</v>
      </c>
      <c r="F221" s="41">
        <v>18127.46</v>
      </c>
      <c r="G221" s="41">
        <v>0</v>
      </c>
      <c r="H221" s="47"/>
      <c r="I221" s="42"/>
      <c r="J221" s="47"/>
      <c r="K221" s="47"/>
      <c r="L221" s="47"/>
      <c r="M221" s="47"/>
      <c r="N221" s="47"/>
      <c r="O221" s="47"/>
      <c r="P221" s="46"/>
      <c r="Q221" s="47"/>
      <c r="R221" s="47"/>
      <c r="S221" s="46"/>
    </row>
    <row r="222" spans="1:19" x14ac:dyDescent="0.25">
      <c r="A222" s="42">
        <v>4838</v>
      </c>
      <c r="B222" s="52">
        <v>44908</v>
      </c>
      <c r="C222" s="40" t="s">
        <v>259</v>
      </c>
      <c r="D222" s="41">
        <v>0</v>
      </c>
      <c r="E222" s="41">
        <v>0</v>
      </c>
      <c r="F222" s="41">
        <v>56506.35</v>
      </c>
      <c r="G222" s="41">
        <v>0</v>
      </c>
      <c r="H222" s="47"/>
      <c r="I222" s="42"/>
      <c r="J222" s="47"/>
      <c r="K222" s="47"/>
      <c r="L222" s="47"/>
      <c r="M222" s="47"/>
      <c r="N222" s="47"/>
      <c r="O222" s="47"/>
      <c r="P222" s="46"/>
      <c r="Q222" s="47"/>
      <c r="R222" s="47"/>
      <c r="S222" s="46"/>
    </row>
    <row r="223" spans="1:19" x14ac:dyDescent="0.25">
      <c r="A223" s="42">
        <v>4839</v>
      </c>
      <c r="B223" s="52">
        <v>44908</v>
      </c>
      <c r="C223" s="40" t="s">
        <v>260</v>
      </c>
      <c r="D223" s="41">
        <v>0</v>
      </c>
      <c r="E223" s="41">
        <v>0</v>
      </c>
      <c r="F223" s="41">
        <v>10625.35</v>
      </c>
      <c r="G223" s="41">
        <v>0</v>
      </c>
      <c r="H223" s="47"/>
      <c r="I223" s="42"/>
      <c r="J223" s="47"/>
      <c r="K223" s="47"/>
      <c r="L223" s="47"/>
      <c r="M223" s="47"/>
      <c r="N223" s="47"/>
      <c r="O223" s="47"/>
      <c r="P223" s="46"/>
      <c r="Q223" s="47"/>
      <c r="R223" s="47"/>
      <c r="S223" s="46"/>
    </row>
    <row r="224" spans="1:19" x14ac:dyDescent="0.25">
      <c r="A224" s="42">
        <v>4840</v>
      </c>
      <c r="B224" s="52">
        <v>44908</v>
      </c>
      <c r="C224" s="40" t="s">
        <v>261</v>
      </c>
      <c r="D224" s="41">
        <v>0</v>
      </c>
      <c r="E224" s="41">
        <v>0</v>
      </c>
      <c r="F224" s="41">
        <v>18127.46</v>
      </c>
      <c r="G224" s="41">
        <v>0</v>
      </c>
      <c r="H224" s="47"/>
      <c r="I224" s="42"/>
      <c r="J224" s="47"/>
      <c r="K224" s="47"/>
      <c r="L224" s="47"/>
      <c r="M224" s="47"/>
      <c r="N224" s="47"/>
      <c r="O224" s="47"/>
      <c r="P224" s="46"/>
      <c r="Q224" s="47"/>
      <c r="R224" s="47"/>
      <c r="S224" s="46"/>
    </row>
    <row r="225" spans="1:19" x14ac:dyDescent="0.25">
      <c r="A225" s="42">
        <v>4841</v>
      </c>
      <c r="B225" s="52">
        <v>44908</v>
      </c>
      <c r="C225" s="40" t="s">
        <v>262</v>
      </c>
      <c r="D225" s="41">
        <v>0</v>
      </c>
      <c r="E225" s="41">
        <v>0</v>
      </c>
      <c r="F225" s="41">
        <v>13506.88</v>
      </c>
      <c r="G225" s="41">
        <v>0</v>
      </c>
      <c r="H225" s="47"/>
      <c r="I225" s="42"/>
      <c r="J225" s="47"/>
      <c r="K225" s="47"/>
      <c r="L225" s="47"/>
      <c r="M225" s="47"/>
      <c r="N225" s="47"/>
      <c r="O225" s="47"/>
      <c r="P225" s="46"/>
      <c r="Q225" s="47"/>
      <c r="R225" s="47"/>
      <c r="S225" s="46"/>
    </row>
    <row r="226" spans="1:19" x14ac:dyDescent="0.25">
      <c r="A226" s="42">
        <v>4842</v>
      </c>
      <c r="B226" s="52">
        <v>44908</v>
      </c>
      <c r="C226" s="40" t="s">
        <v>263</v>
      </c>
      <c r="D226" s="41">
        <v>0</v>
      </c>
      <c r="E226" s="41">
        <v>0</v>
      </c>
      <c r="F226" s="41">
        <v>56506.35</v>
      </c>
      <c r="G226" s="41">
        <v>0</v>
      </c>
      <c r="H226" s="47"/>
      <c r="I226" s="42"/>
      <c r="J226" s="47"/>
      <c r="K226" s="47"/>
      <c r="L226" s="47"/>
      <c r="M226" s="47"/>
      <c r="N226" s="47"/>
      <c r="O226" s="47"/>
      <c r="P226" s="46"/>
      <c r="Q226" s="47"/>
      <c r="R226" s="47"/>
      <c r="S226" s="46"/>
    </row>
    <row r="227" spans="1:19" x14ac:dyDescent="0.25">
      <c r="A227" s="42">
        <v>4843</v>
      </c>
      <c r="B227" s="52">
        <v>44908</v>
      </c>
      <c r="C227" s="40" t="s">
        <v>264</v>
      </c>
      <c r="D227" s="41">
        <v>0</v>
      </c>
      <c r="E227" s="41">
        <v>0</v>
      </c>
      <c r="F227" s="41">
        <v>70647.56</v>
      </c>
      <c r="G227" s="41">
        <v>0</v>
      </c>
      <c r="H227" s="47"/>
      <c r="I227" s="42"/>
      <c r="J227" s="47"/>
      <c r="K227" s="47"/>
      <c r="L227" s="47"/>
      <c r="M227" s="47"/>
      <c r="N227" s="47"/>
      <c r="O227" s="47"/>
      <c r="P227" s="46"/>
      <c r="Q227" s="47"/>
      <c r="R227" s="47"/>
      <c r="S227" s="46"/>
    </row>
    <row r="228" spans="1:19" x14ac:dyDescent="0.25">
      <c r="A228" s="42">
        <v>4844</v>
      </c>
      <c r="B228" s="52">
        <v>44908</v>
      </c>
      <c r="C228" s="40" t="s">
        <v>265</v>
      </c>
      <c r="D228" s="41">
        <v>0</v>
      </c>
      <c r="E228" s="41">
        <v>0</v>
      </c>
      <c r="F228" s="41">
        <v>23010.36</v>
      </c>
      <c r="G228" s="41">
        <v>0</v>
      </c>
      <c r="H228" s="47"/>
      <c r="I228" s="42"/>
      <c r="J228" s="47"/>
      <c r="K228" s="47"/>
      <c r="L228" s="47"/>
      <c r="M228" s="47"/>
      <c r="N228" s="47"/>
      <c r="O228" s="47"/>
      <c r="P228" s="46"/>
      <c r="Q228" s="47"/>
      <c r="R228" s="47"/>
      <c r="S228" s="46"/>
    </row>
    <row r="229" spans="1:19" x14ac:dyDescent="0.25">
      <c r="A229" s="42">
        <v>4845</v>
      </c>
      <c r="B229" s="52">
        <v>44908</v>
      </c>
      <c r="C229" s="40" t="s">
        <v>266</v>
      </c>
      <c r="D229" s="41">
        <v>0</v>
      </c>
      <c r="E229" s="41">
        <v>0</v>
      </c>
      <c r="F229" s="41">
        <v>50392.44</v>
      </c>
      <c r="G229" s="41">
        <v>0</v>
      </c>
      <c r="H229" s="47"/>
      <c r="I229" s="42"/>
      <c r="J229" s="47"/>
      <c r="K229" s="47"/>
      <c r="L229" s="47"/>
      <c r="M229" s="47"/>
      <c r="N229" s="47"/>
      <c r="O229" s="47"/>
      <c r="P229" s="46"/>
      <c r="Q229" s="47"/>
      <c r="R229" s="47"/>
      <c r="S229" s="46"/>
    </row>
    <row r="230" spans="1:19" x14ac:dyDescent="0.25">
      <c r="A230" s="42">
        <v>4846</v>
      </c>
      <c r="B230" s="52">
        <v>44908</v>
      </c>
      <c r="C230" s="40" t="s">
        <v>267</v>
      </c>
      <c r="D230" s="41">
        <v>0</v>
      </c>
      <c r="E230" s="41">
        <v>0</v>
      </c>
      <c r="F230" s="41">
        <v>10909.7</v>
      </c>
      <c r="G230" s="41">
        <v>0</v>
      </c>
      <c r="H230" s="47"/>
      <c r="I230" s="42"/>
      <c r="J230" s="47"/>
      <c r="K230" s="47"/>
      <c r="L230" s="47"/>
      <c r="M230" s="47"/>
      <c r="N230" s="47"/>
      <c r="O230" s="47"/>
      <c r="P230" s="46"/>
      <c r="Q230" s="47"/>
      <c r="R230" s="47"/>
      <c r="S230" s="46"/>
    </row>
    <row r="231" spans="1:19" x14ac:dyDescent="0.25">
      <c r="A231" s="42">
        <v>4847</v>
      </c>
      <c r="B231" s="52">
        <v>44908</v>
      </c>
      <c r="C231" s="40" t="s">
        <v>268</v>
      </c>
      <c r="D231" s="41">
        <v>0</v>
      </c>
      <c r="E231" s="41">
        <v>0</v>
      </c>
      <c r="F231" s="41">
        <v>10625.35</v>
      </c>
      <c r="G231" s="41">
        <v>0</v>
      </c>
      <c r="H231" s="47"/>
      <c r="I231" s="42"/>
      <c r="J231" s="47"/>
      <c r="K231" s="47"/>
      <c r="L231" s="47"/>
      <c r="M231" s="47"/>
      <c r="N231" s="47"/>
      <c r="O231" s="47"/>
      <c r="P231" s="46"/>
      <c r="Q231" s="47"/>
      <c r="R231" s="47"/>
      <c r="S231" s="46"/>
    </row>
    <row r="232" spans="1:19" x14ac:dyDescent="0.25">
      <c r="A232" s="42">
        <v>4848</v>
      </c>
      <c r="B232" s="52">
        <v>44908</v>
      </c>
      <c r="C232" s="40" t="s">
        <v>269</v>
      </c>
      <c r="D232" s="41">
        <v>0</v>
      </c>
      <c r="E232" s="41">
        <v>0</v>
      </c>
      <c r="F232" s="41">
        <v>56506.35</v>
      </c>
      <c r="G232" s="41">
        <v>0</v>
      </c>
      <c r="H232" s="47"/>
      <c r="I232" s="42"/>
      <c r="J232" s="47"/>
      <c r="K232" s="47"/>
      <c r="L232" s="47"/>
      <c r="M232" s="47"/>
      <c r="N232" s="47"/>
      <c r="O232" s="47"/>
      <c r="P232" s="46"/>
      <c r="Q232" s="47"/>
      <c r="R232" s="47"/>
      <c r="S232" s="46"/>
    </row>
    <row r="233" spans="1:19" x14ac:dyDescent="0.25">
      <c r="A233" s="42">
        <v>4849</v>
      </c>
      <c r="B233" s="52">
        <v>44908</v>
      </c>
      <c r="C233" s="40" t="s">
        <v>270</v>
      </c>
      <c r="D233" s="41">
        <v>0</v>
      </c>
      <c r="E233" s="41">
        <v>0</v>
      </c>
      <c r="F233" s="41">
        <v>50392.44</v>
      </c>
      <c r="G233" s="41">
        <v>0</v>
      </c>
      <c r="H233" s="47"/>
      <c r="I233" s="42"/>
      <c r="J233" s="47"/>
      <c r="K233" s="47"/>
      <c r="L233" s="47"/>
      <c r="M233" s="47"/>
      <c r="N233" s="47"/>
      <c r="O233" s="47"/>
      <c r="P233" s="46"/>
      <c r="Q233" s="47"/>
      <c r="R233" s="47"/>
      <c r="S233" s="46"/>
    </row>
    <row r="234" spans="1:19" x14ac:dyDescent="0.25">
      <c r="A234" s="42">
        <v>4850</v>
      </c>
      <c r="B234" s="52">
        <v>44908</v>
      </c>
      <c r="C234" s="40" t="s">
        <v>271</v>
      </c>
      <c r="D234" s="41">
        <v>0</v>
      </c>
      <c r="E234" s="41">
        <v>0</v>
      </c>
      <c r="F234" s="41">
        <v>56382.64</v>
      </c>
      <c r="G234" s="41">
        <v>0</v>
      </c>
      <c r="H234" s="47"/>
      <c r="I234" s="42"/>
      <c r="J234" s="47"/>
      <c r="K234" s="47"/>
      <c r="L234" s="47"/>
      <c r="M234" s="47"/>
      <c r="N234" s="47"/>
      <c r="O234" s="47"/>
      <c r="P234" s="46"/>
      <c r="Q234" s="47"/>
      <c r="R234" s="47"/>
      <c r="S234" s="46"/>
    </row>
    <row r="235" spans="1:19" x14ac:dyDescent="0.25">
      <c r="A235" s="42">
        <v>4851</v>
      </c>
      <c r="B235" s="52">
        <v>44908</v>
      </c>
      <c r="C235" s="40" t="s">
        <v>272</v>
      </c>
      <c r="D235" s="41">
        <v>0</v>
      </c>
      <c r="E235" s="41">
        <v>0</v>
      </c>
      <c r="F235" s="41">
        <v>23010.36</v>
      </c>
      <c r="G235" s="41">
        <v>0</v>
      </c>
      <c r="H235" s="47"/>
      <c r="I235" s="42"/>
      <c r="J235" s="47"/>
      <c r="K235" s="47"/>
      <c r="L235" s="47"/>
      <c r="M235" s="47"/>
      <c r="N235" s="47"/>
      <c r="O235" s="47"/>
      <c r="P235" s="46"/>
      <c r="Q235" s="47"/>
      <c r="R235" s="47"/>
      <c r="S235" s="46"/>
    </row>
    <row r="236" spans="1:19" x14ac:dyDescent="0.25">
      <c r="A236" s="42">
        <v>4852</v>
      </c>
      <c r="B236" s="52">
        <v>44908</v>
      </c>
      <c r="C236" s="40" t="s">
        <v>273</v>
      </c>
      <c r="D236" s="41">
        <v>0</v>
      </c>
      <c r="E236" s="41">
        <v>0</v>
      </c>
      <c r="F236" s="41">
        <v>56506.35</v>
      </c>
      <c r="G236" s="41">
        <v>0</v>
      </c>
      <c r="H236" s="47"/>
      <c r="I236" s="42"/>
      <c r="J236" s="47"/>
      <c r="K236" s="47"/>
      <c r="L236" s="47"/>
      <c r="M236" s="47"/>
      <c r="N236" s="47"/>
      <c r="O236" s="47"/>
      <c r="P236" s="46"/>
      <c r="Q236" s="47"/>
      <c r="R236" s="47"/>
      <c r="S236" s="46"/>
    </row>
    <row r="237" spans="1:19" x14ac:dyDescent="0.25">
      <c r="A237" s="42">
        <v>4853</v>
      </c>
      <c r="B237" s="52">
        <v>44908</v>
      </c>
      <c r="C237" s="40" t="s">
        <v>274</v>
      </c>
      <c r="D237" s="41">
        <v>0</v>
      </c>
      <c r="E237" s="41">
        <v>0</v>
      </c>
      <c r="F237" s="41">
        <v>558214.73</v>
      </c>
      <c r="G237" s="41">
        <v>0</v>
      </c>
      <c r="H237" s="47"/>
      <c r="I237" s="42"/>
      <c r="J237" s="47"/>
      <c r="K237" s="47"/>
      <c r="L237" s="47"/>
      <c r="M237" s="47"/>
      <c r="N237" s="47"/>
      <c r="O237" s="47"/>
      <c r="P237" s="46"/>
      <c r="Q237" s="47"/>
      <c r="R237" s="47"/>
      <c r="S237" s="46"/>
    </row>
    <row r="238" spans="1:19" x14ac:dyDescent="0.25">
      <c r="A238" s="42">
        <v>4854</v>
      </c>
      <c r="B238" s="52">
        <v>44908</v>
      </c>
      <c r="C238" s="40" t="s">
        <v>275</v>
      </c>
      <c r="D238" s="41">
        <v>0</v>
      </c>
      <c r="E238" s="41">
        <v>0</v>
      </c>
      <c r="F238" s="41">
        <v>1732223.71</v>
      </c>
      <c r="G238" s="41">
        <v>0</v>
      </c>
      <c r="H238" s="47"/>
      <c r="I238" s="42"/>
      <c r="J238" s="47"/>
      <c r="K238" s="47"/>
      <c r="L238" s="47"/>
      <c r="M238" s="47"/>
      <c r="N238" s="47"/>
      <c r="O238" s="47"/>
      <c r="P238" s="46"/>
      <c r="Q238" s="47"/>
      <c r="R238" s="47"/>
      <c r="S238" s="46"/>
    </row>
    <row r="239" spans="1:19" ht="15" customHeight="1" x14ac:dyDescent="0.25">
      <c r="A239" s="42">
        <v>4855</v>
      </c>
      <c r="B239" s="52">
        <v>44908</v>
      </c>
      <c r="C239" s="40" t="s">
        <v>276</v>
      </c>
      <c r="D239" s="41">
        <v>0</v>
      </c>
      <c r="E239" s="41">
        <v>4375</v>
      </c>
      <c r="F239" s="41">
        <v>0</v>
      </c>
      <c r="G239" s="41">
        <v>0</v>
      </c>
      <c r="H239" s="47"/>
      <c r="I239" s="42"/>
      <c r="J239" s="47"/>
      <c r="K239" s="47"/>
      <c r="L239" s="47"/>
      <c r="M239" s="47"/>
      <c r="N239" s="47"/>
      <c r="O239" s="47"/>
      <c r="P239" s="46"/>
      <c r="Q239" s="47"/>
      <c r="R239" s="47"/>
      <c r="S239" s="46"/>
    </row>
    <row r="240" spans="1:19" ht="15" customHeight="1" x14ac:dyDescent="0.25">
      <c r="A240" s="42">
        <v>4856</v>
      </c>
      <c r="B240" s="52">
        <v>44908</v>
      </c>
      <c r="C240" s="40" t="s">
        <v>277</v>
      </c>
      <c r="D240" s="41">
        <v>0</v>
      </c>
      <c r="E240" s="41">
        <v>2824.82</v>
      </c>
      <c r="F240" s="41">
        <v>0</v>
      </c>
      <c r="G240" s="41">
        <v>0</v>
      </c>
      <c r="H240" s="47"/>
      <c r="I240" s="42"/>
      <c r="J240" s="47"/>
      <c r="K240" s="47"/>
      <c r="L240" s="47"/>
      <c r="M240" s="47"/>
      <c r="N240" s="47"/>
      <c r="O240" s="47"/>
      <c r="P240" s="46"/>
      <c r="Q240" s="47"/>
      <c r="R240" s="47"/>
      <c r="S240" s="46"/>
    </row>
    <row r="241" spans="1:19" ht="15" customHeight="1" x14ac:dyDescent="0.25">
      <c r="A241" s="42">
        <v>4857</v>
      </c>
      <c r="B241" s="52">
        <v>44908</v>
      </c>
      <c r="C241" s="40" t="s">
        <v>278</v>
      </c>
      <c r="D241" s="41">
        <v>0</v>
      </c>
      <c r="E241" s="41">
        <v>839.98</v>
      </c>
      <c r="F241" s="41">
        <v>0</v>
      </c>
      <c r="G241" s="41">
        <v>0</v>
      </c>
      <c r="H241" s="47"/>
      <c r="I241" s="42"/>
      <c r="J241" s="47"/>
      <c r="K241" s="47"/>
      <c r="L241" s="47"/>
      <c r="M241" s="47"/>
      <c r="N241" s="47"/>
      <c r="O241" s="47"/>
      <c r="P241" s="46"/>
      <c r="Q241" s="47"/>
      <c r="R241" s="47"/>
      <c r="S241" s="46"/>
    </row>
    <row r="242" spans="1:19" ht="15" customHeight="1" x14ac:dyDescent="0.25">
      <c r="A242" s="42">
        <v>4858</v>
      </c>
      <c r="B242" s="52">
        <v>44908</v>
      </c>
      <c r="C242" s="40" t="s">
        <v>279</v>
      </c>
      <c r="D242" s="41">
        <v>0</v>
      </c>
      <c r="E242" s="41">
        <v>296.99</v>
      </c>
      <c r="F242" s="41">
        <v>0</v>
      </c>
      <c r="G242" s="41">
        <v>0</v>
      </c>
      <c r="H242" s="47"/>
      <c r="I242" s="42"/>
      <c r="J242" s="47"/>
      <c r="K242" s="47"/>
      <c r="L242" s="47"/>
      <c r="M242" s="47"/>
      <c r="N242" s="47"/>
      <c r="O242" s="47"/>
      <c r="P242" s="46"/>
      <c r="Q242" s="47"/>
      <c r="R242" s="47"/>
      <c r="S242" s="46"/>
    </row>
    <row r="243" spans="1:19" ht="15" customHeight="1" x14ac:dyDescent="0.25">
      <c r="A243" s="42">
        <v>4859</v>
      </c>
      <c r="B243" s="52">
        <v>44908</v>
      </c>
      <c r="C243" s="40" t="s">
        <v>280</v>
      </c>
      <c r="D243" s="41">
        <v>0</v>
      </c>
      <c r="E243" s="41">
        <v>260</v>
      </c>
      <c r="F243" s="41">
        <v>0</v>
      </c>
      <c r="G243" s="41">
        <v>0</v>
      </c>
      <c r="H243" s="47"/>
      <c r="I243" s="42"/>
      <c r="J243" s="47"/>
      <c r="K243" s="47"/>
      <c r="L243" s="47"/>
      <c r="M243" s="47"/>
      <c r="N243" s="47"/>
      <c r="O243" s="47"/>
      <c r="P243" s="46"/>
      <c r="Q243" s="47"/>
      <c r="R243" s="47"/>
      <c r="S243" s="46"/>
    </row>
    <row r="244" spans="1:19" ht="15" customHeight="1" x14ac:dyDescent="0.25">
      <c r="A244" s="42">
        <v>4860</v>
      </c>
      <c r="B244" s="52">
        <v>44908</v>
      </c>
      <c r="C244" s="40" t="s">
        <v>281</v>
      </c>
      <c r="D244" s="41">
        <v>0</v>
      </c>
      <c r="E244" s="41">
        <v>133.19</v>
      </c>
      <c r="F244" s="41">
        <v>0</v>
      </c>
      <c r="G244" s="41">
        <v>0</v>
      </c>
      <c r="H244" s="47"/>
      <c r="I244" s="42"/>
      <c r="J244" s="47"/>
      <c r="K244" s="47"/>
      <c r="L244" s="47"/>
      <c r="M244" s="47"/>
      <c r="N244" s="47"/>
      <c r="O244" s="47"/>
      <c r="P244" s="46"/>
      <c r="Q244" s="47"/>
      <c r="R244" s="47"/>
      <c r="S244" s="46"/>
    </row>
    <row r="245" spans="1:19" ht="15" customHeight="1" x14ac:dyDescent="0.25">
      <c r="A245" s="42">
        <v>4861</v>
      </c>
      <c r="B245" s="52">
        <v>44908</v>
      </c>
      <c r="C245" s="40" t="s">
        <v>282</v>
      </c>
      <c r="D245" s="41">
        <v>0</v>
      </c>
      <c r="E245" s="41">
        <v>1</v>
      </c>
      <c r="F245" s="41">
        <v>0</v>
      </c>
      <c r="G245" s="41">
        <v>0</v>
      </c>
      <c r="H245" s="47"/>
      <c r="I245" s="42"/>
      <c r="J245" s="47"/>
      <c r="K245" s="47"/>
      <c r="L245" s="47"/>
      <c r="M245" s="47"/>
      <c r="N245" s="47"/>
      <c r="O245" s="47"/>
      <c r="P245" s="46"/>
      <c r="Q245" s="47"/>
      <c r="R245" s="47"/>
      <c r="S245" s="46"/>
    </row>
    <row r="246" spans="1:19" ht="15" customHeight="1" x14ac:dyDescent="0.25">
      <c r="A246" s="42">
        <v>4862</v>
      </c>
      <c r="B246" s="52">
        <v>44908</v>
      </c>
      <c r="C246" s="40" t="s">
        <v>283</v>
      </c>
      <c r="D246" s="41">
        <v>0</v>
      </c>
      <c r="E246" s="41">
        <v>1019.6</v>
      </c>
      <c r="F246" s="41">
        <v>0</v>
      </c>
      <c r="G246" s="41">
        <v>0</v>
      </c>
      <c r="H246" s="47"/>
      <c r="I246" s="42"/>
      <c r="J246" s="47"/>
      <c r="K246" s="47"/>
      <c r="L246" s="47"/>
      <c r="M246" s="47"/>
      <c r="N246" s="47"/>
      <c r="O246" s="47"/>
      <c r="P246" s="46"/>
      <c r="Q246" s="47"/>
      <c r="R246" s="47"/>
      <c r="S246" s="46"/>
    </row>
    <row r="247" spans="1:19" ht="15" customHeight="1" x14ac:dyDescent="0.25">
      <c r="A247" s="42">
        <v>4863</v>
      </c>
      <c r="B247" s="52">
        <v>44908</v>
      </c>
      <c r="C247" s="40" t="s">
        <v>284</v>
      </c>
      <c r="D247" s="41">
        <v>0</v>
      </c>
      <c r="E247" s="41">
        <v>725</v>
      </c>
      <c r="F247" s="41">
        <v>0</v>
      </c>
      <c r="G247" s="41">
        <v>0</v>
      </c>
      <c r="H247" s="47"/>
      <c r="I247" s="42"/>
      <c r="J247" s="47"/>
      <c r="K247" s="47"/>
      <c r="L247" s="47"/>
      <c r="M247" s="47"/>
      <c r="N247" s="47"/>
      <c r="O247" s="47"/>
      <c r="P247" s="46"/>
      <c r="Q247" s="47"/>
      <c r="R247" s="47"/>
      <c r="S247" s="46"/>
    </row>
    <row r="248" spans="1:19" ht="15" customHeight="1" x14ac:dyDescent="0.25">
      <c r="A248" s="42">
        <v>4864</v>
      </c>
      <c r="B248" s="52">
        <v>44908</v>
      </c>
      <c r="C248" s="40" t="s">
        <v>285</v>
      </c>
      <c r="D248" s="41">
        <v>0</v>
      </c>
      <c r="E248" s="41">
        <v>1407.86</v>
      </c>
      <c r="F248" s="41">
        <v>0</v>
      </c>
      <c r="G248" s="41">
        <v>0</v>
      </c>
      <c r="H248" s="47"/>
      <c r="I248" s="42"/>
      <c r="J248" s="47"/>
      <c r="K248" s="47"/>
      <c r="L248" s="47"/>
      <c r="M248" s="47"/>
      <c r="N248" s="47"/>
      <c r="O248" s="47"/>
      <c r="P248" s="46"/>
      <c r="Q248" s="47"/>
      <c r="R248" s="47"/>
      <c r="S248" s="46"/>
    </row>
    <row r="249" spans="1:19" ht="15" customHeight="1" x14ac:dyDescent="0.25">
      <c r="A249" s="42">
        <v>4865</v>
      </c>
      <c r="B249" s="52">
        <v>44908</v>
      </c>
      <c r="C249" s="40" t="s">
        <v>286</v>
      </c>
      <c r="D249" s="41">
        <v>0</v>
      </c>
      <c r="E249" s="41">
        <v>18</v>
      </c>
      <c r="F249" s="41">
        <v>0</v>
      </c>
      <c r="G249" s="41">
        <v>0</v>
      </c>
      <c r="H249" s="47"/>
      <c r="I249" s="42"/>
      <c r="J249" s="47"/>
      <c r="K249" s="47"/>
      <c r="L249" s="47"/>
      <c r="M249" s="47"/>
      <c r="N249" s="47"/>
      <c r="O249" s="47"/>
      <c r="P249" s="46"/>
      <c r="Q249" s="47"/>
      <c r="R249" s="47"/>
      <c r="S249" s="46"/>
    </row>
    <row r="250" spans="1:19" ht="15" customHeight="1" x14ac:dyDescent="0.25">
      <c r="A250" s="42">
        <v>4866</v>
      </c>
      <c r="B250" s="52">
        <v>44908</v>
      </c>
      <c r="C250" s="40" t="s">
        <v>287</v>
      </c>
      <c r="D250" s="41">
        <v>0</v>
      </c>
      <c r="E250" s="41">
        <v>102</v>
      </c>
      <c r="F250" s="41">
        <v>0</v>
      </c>
      <c r="G250" s="41">
        <v>0</v>
      </c>
      <c r="H250" s="47"/>
      <c r="I250" s="42"/>
      <c r="J250" s="47"/>
      <c r="K250" s="47"/>
      <c r="L250" s="47"/>
      <c r="M250" s="47"/>
      <c r="N250" s="47"/>
      <c r="O250" s="47"/>
      <c r="P250" s="46"/>
      <c r="Q250" s="47"/>
      <c r="R250" s="47"/>
      <c r="S250" s="46"/>
    </row>
    <row r="251" spans="1:19" ht="15" customHeight="1" x14ac:dyDescent="0.25">
      <c r="A251" s="42">
        <v>4867</v>
      </c>
      <c r="B251" s="52">
        <v>44908</v>
      </c>
      <c r="C251" s="40" t="s">
        <v>288</v>
      </c>
      <c r="D251" s="41">
        <v>0</v>
      </c>
      <c r="E251" s="41">
        <v>330.2</v>
      </c>
      <c r="F251" s="41">
        <v>0</v>
      </c>
      <c r="G251" s="41">
        <v>0</v>
      </c>
      <c r="H251" s="47"/>
      <c r="I251" s="42"/>
      <c r="J251" s="47"/>
      <c r="K251" s="47"/>
      <c r="L251" s="47"/>
      <c r="M251" s="47"/>
      <c r="N251" s="47"/>
      <c r="O251" s="47"/>
      <c r="P251" s="46"/>
      <c r="Q251" s="47"/>
      <c r="R251" s="47"/>
      <c r="S251" s="46"/>
    </row>
    <row r="252" spans="1:19" ht="15" customHeight="1" x14ac:dyDescent="0.25">
      <c r="A252" s="42">
        <v>4868</v>
      </c>
      <c r="B252" s="52">
        <v>44908</v>
      </c>
      <c r="C252" s="40" t="s">
        <v>289</v>
      </c>
      <c r="D252" s="41">
        <v>0</v>
      </c>
      <c r="E252" s="41">
        <v>168</v>
      </c>
      <c r="F252" s="41">
        <v>0</v>
      </c>
      <c r="G252" s="41">
        <v>0</v>
      </c>
      <c r="H252" s="47"/>
      <c r="I252" s="42"/>
      <c r="J252" s="47"/>
      <c r="K252" s="47"/>
      <c r="L252" s="47"/>
      <c r="M252" s="47"/>
      <c r="N252" s="47"/>
      <c r="O252" s="47"/>
      <c r="P252" s="46"/>
      <c r="Q252" s="47"/>
      <c r="R252" s="47"/>
      <c r="S252" s="46"/>
    </row>
    <row r="253" spans="1:19" ht="15" customHeight="1" x14ac:dyDescent="0.25">
      <c r="A253" s="42">
        <v>4869</v>
      </c>
      <c r="B253" s="52">
        <v>44908</v>
      </c>
      <c r="C253" s="40" t="s">
        <v>290</v>
      </c>
      <c r="D253" s="41">
        <v>0</v>
      </c>
      <c r="E253" s="41">
        <v>88.76</v>
      </c>
      <c r="F253" s="41">
        <v>0</v>
      </c>
      <c r="G253" s="41">
        <v>0</v>
      </c>
      <c r="H253" s="47"/>
      <c r="I253" s="42"/>
      <c r="J253" s="47"/>
      <c r="K253" s="47"/>
      <c r="L253" s="47"/>
      <c r="M253" s="47"/>
      <c r="N253" s="47"/>
      <c r="O253" s="47"/>
      <c r="P253" s="46"/>
      <c r="Q253" s="47"/>
      <c r="R253" s="47"/>
      <c r="S253" s="46"/>
    </row>
    <row r="254" spans="1:19" ht="15" customHeight="1" x14ac:dyDescent="0.25">
      <c r="A254" s="42">
        <v>4870</v>
      </c>
      <c r="B254" s="52">
        <v>44908</v>
      </c>
      <c r="C254" s="40" t="s">
        <v>291</v>
      </c>
      <c r="D254" s="41">
        <v>0</v>
      </c>
      <c r="E254" s="41">
        <v>51.99</v>
      </c>
      <c r="F254" s="41">
        <v>0</v>
      </c>
      <c r="G254" s="41">
        <v>0</v>
      </c>
      <c r="H254" s="47"/>
      <c r="I254" s="42"/>
      <c r="J254" s="47"/>
      <c r="K254" s="47"/>
      <c r="L254" s="47"/>
      <c r="M254" s="47"/>
      <c r="N254" s="47"/>
      <c r="O254" s="47"/>
      <c r="P254" s="46"/>
      <c r="Q254" s="47"/>
      <c r="R254" s="47"/>
      <c r="S254" s="46"/>
    </row>
    <row r="255" spans="1:19" ht="15" customHeight="1" x14ac:dyDescent="0.25">
      <c r="A255" s="42">
        <v>4871</v>
      </c>
      <c r="B255" s="52">
        <v>44908</v>
      </c>
      <c r="C255" s="40" t="s">
        <v>292</v>
      </c>
      <c r="D255" s="41">
        <v>0</v>
      </c>
      <c r="E255" s="41">
        <v>398.98</v>
      </c>
      <c r="F255" s="41">
        <v>0</v>
      </c>
      <c r="G255" s="41">
        <v>0</v>
      </c>
      <c r="H255" s="47"/>
      <c r="I255" s="42"/>
      <c r="J255" s="47"/>
      <c r="K255" s="47"/>
      <c r="L255" s="47"/>
      <c r="M255" s="47"/>
      <c r="N255" s="47"/>
      <c r="O255" s="47"/>
      <c r="P255" s="46"/>
      <c r="Q255" s="47"/>
      <c r="R255" s="47"/>
      <c r="S255" s="46"/>
    </row>
    <row r="256" spans="1:19" ht="15" customHeight="1" x14ac:dyDescent="0.25">
      <c r="A256" s="42">
        <v>4872</v>
      </c>
      <c r="B256" s="52">
        <v>44908</v>
      </c>
      <c r="C256" s="40" t="s">
        <v>293</v>
      </c>
      <c r="D256" s="41">
        <v>0</v>
      </c>
      <c r="E256" s="41">
        <v>86</v>
      </c>
      <c r="F256" s="41">
        <v>0</v>
      </c>
      <c r="G256" s="41">
        <v>0</v>
      </c>
      <c r="H256" s="47"/>
      <c r="I256" s="42"/>
      <c r="J256" s="47"/>
      <c r="K256" s="47"/>
      <c r="L256" s="47"/>
      <c r="M256" s="47"/>
      <c r="N256" s="47"/>
      <c r="O256" s="47"/>
      <c r="P256" s="46"/>
      <c r="Q256" s="47"/>
      <c r="R256" s="47"/>
      <c r="S256" s="46"/>
    </row>
    <row r="257" spans="1:19" ht="15" customHeight="1" x14ac:dyDescent="0.25">
      <c r="A257" s="42">
        <v>4873</v>
      </c>
      <c r="B257" s="52">
        <v>44908</v>
      </c>
      <c r="C257" s="40" t="s">
        <v>294</v>
      </c>
      <c r="D257" s="41">
        <v>0</v>
      </c>
      <c r="E257" s="41">
        <v>76.290000000000006</v>
      </c>
      <c r="F257" s="41">
        <v>0</v>
      </c>
      <c r="G257" s="41">
        <v>0</v>
      </c>
      <c r="H257" s="47"/>
      <c r="I257" s="42"/>
      <c r="J257" s="47"/>
      <c r="K257" s="47"/>
      <c r="L257" s="47"/>
      <c r="M257" s="47"/>
      <c r="N257" s="47"/>
      <c r="O257" s="47"/>
      <c r="P257" s="46"/>
      <c r="Q257" s="47"/>
      <c r="R257" s="47"/>
      <c r="S257" s="46"/>
    </row>
    <row r="258" spans="1:19" ht="15" customHeight="1" x14ac:dyDescent="0.25">
      <c r="A258" s="42">
        <v>4874</v>
      </c>
      <c r="B258" s="52">
        <v>44908</v>
      </c>
      <c r="C258" s="40" t="s">
        <v>295</v>
      </c>
      <c r="D258" s="41">
        <v>0</v>
      </c>
      <c r="E258" s="41">
        <v>84</v>
      </c>
      <c r="F258" s="41">
        <v>0</v>
      </c>
      <c r="G258" s="41">
        <v>0</v>
      </c>
      <c r="H258" s="47"/>
      <c r="I258" s="42"/>
      <c r="J258" s="47"/>
      <c r="K258" s="47"/>
      <c r="L258" s="47"/>
      <c r="M258" s="47"/>
      <c r="N258" s="47"/>
      <c r="O258" s="47"/>
      <c r="P258" s="46"/>
      <c r="Q258" s="47"/>
      <c r="R258" s="47"/>
      <c r="S258" s="46"/>
    </row>
    <row r="259" spans="1:19" ht="15" customHeight="1" x14ac:dyDescent="0.25">
      <c r="A259" s="42">
        <v>4875</v>
      </c>
      <c r="B259" s="52">
        <v>44908</v>
      </c>
      <c r="C259" s="40" t="s">
        <v>296</v>
      </c>
      <c r="D259" s="41">
        <v>0</v>
      </c>
      <c r="E259" s="41">
        <v>9.98</v>
      </c>
      <c r="F259" s="41">
        <v>0</v>
      </c>
      <c r="G259" s="41">
        <v>0</v>
      </c>
      <c r="H259" s="47"/>
      <c r="I259" s="42"/>
      <c r="J259" s="47"/>
      <c r="K259" s="47"/>
      <c r="L259" s="47"/>
      <c r="M259" s="47"/>
      <c r="N259" s="47"/>
      <c r="O259" s="47"/>
      <c r="P259" s="46"/>
      <c r="Q259" s="47"/>
      <c r="R259" s="47"/>
      <c r="S259" s="46"/>
    </row>
    <row r="260" spans="1:19" ht="15" customHeight="1" x14ac:dyDescent="0.25">
      <c r="A260" s="42">
        <v>4876</v>
      </c>
      <c r="B260" s="52">
        <v>44908</v>
      </c>
      <c r="C260" s="40" t="s">
        <v>297</v>
      </c>
      <c r="D260" s="41">
        <v>0</v>
      </c>
      <c r="E260" s="41">
        <v>74.34</v>
      </c>
      <c r="F260" s="41">
        <v>0</v>
      </c>
      <c r="G260" s="41">
        <v>0</v>
      </c>
      <c r="H260" s="47"/>
      <c r="I260" s="42"/>
      <c r="J260" s="47"/>
      <c r="K260" s="47"/>
      <c r="L260" s="47"/>
      <c r="M260" s="47"/>
      <c r="N260" s="47"/>
      <c r="O260" s="47"/>
      <c r="P260" s="46"/>
      <c r="Q260" s="47"/>
      <c r="R260" s="47"/>
      <c r="S260" s="46"/>
    </row>
    <row r="261" spans="1:19" ht="15" customHeight="1" x14ac:dyDescent="0.25">
      <c r="A261" s="42">
        <v>4877</v>
      </c>
      <c r="B261" s="52">
        <v>44908</v>
      </c>
      <c r="C261" s="40" t="s">
        <v>298</v>
      </c>
      <c r="D261" s="41">
        <v>0</v>
      </c>
      <c r="E261" s="41">
        <v>172</v>
      </c>
      <c r="F261" s="41">
        <v>0</v>
      </c>
      <c r="G261" s="41">
        <v>0</v>
      </c>
      <c r="H261" s="47"/>
      <c r="I261" s="42"/>
      <c r="J261" s="47"/>
      <c r="K261" s="47"/>
      <c r="L261" s="47"/>
      <c r="M261" s="47"/>
      <c r="N261" s="47"/>
      <c r="O261" s="47"/>
      <c r="P261" s="46"/>
      <c r="Q261" s="47"/>
      <c r="R261" s="47"/>
      <c r="S261" s="46"/>
    </row>
    <row r="262" spans="1:19" ht="15" customHeight="1" x14ac:dyDescent="0.25">
      <c r="A262" s="42">
        <v>4878</v>
      </c>
      <c r="B262" s="52">
        <v>44908</v>
      </c>
      <c r="C262" s="40" t="s">
        <v>299</v>
      </c>
      <c r="D262" s="41">
        <v>0</v>
      </c>
      <c r="E262" s="41">
        <v>2000</v>
      </c>
      <c r="F262" s="41">
        <v>0</v>
      </c>
      <c r="G262" s="41">
        <v>0</v>
      </c>
      <c r="H262" s="47"/>
      <c r="I262" s="42"/>
      <c r="J262" s="47"/>
      <c r="K262" s="47"/>
      <c r="L262" s="47"/>
      <c r="M262" s="47"/>
      <c r="N262" s="47"/>
      <c r="O262" s="47"/>
      <c r="P262" s="46"/>
      <c r="Q262" s="47"/>
      <c r="R262" s="47"/>
      <c r="S262" s="46"/>
    </row>
    <row r="263" spans="1:19" ht="15" customHeight="1" x14ac:dyDescent="0.25">
      <c r="A263" s="42">
        <v>4879</v>
      </c>
      <c r="B263" s="52">
        <v>44908</v>
      </c>
      <c r="C263" s="40" t="s">
        <v>299</v>
      </c>
      <c r="D263" s="41">
        <v>0</v>
      </c>
      <c r="E263" s="41">
        <v>1900</v>
      </c>
      <c r="F263" s="41">
        <v>0</v>
      </c>
      <c r="G263" s="41">
        <v>0</v>
      </c>
      <c r="H263" s="47"/>
      <c r="I263" s="42"/>
      <c r="J263" s="47"/>
      <c r="K263" s="47"/>
      <c r="L263" s="47"/>
      <c r="M263" s="47"/>
      <c r="N263" s="47"/>
      <c r="O263" s="47"/>
      <c r="P263" s="46"/>
      <c r="Q263" s="47"/>
      <c r="R263" s="47"/>
      <c r="S263" s="46"/>
    </row>
    <row r="264" spans="1:19" x14ac:dyDescent="0.25">
      <c r="A264" s="42">
        <v>4880</v>
      </c>
      <c r="B264" s="52">
        <v>44908</v>
      </c>
      <c r="C264" s="40" t="s">
        <v>300</v>
      </c>
      <c r="D264" s="41">
        <v>0</v>
      </c>
      <c r="E264" s="41">
        <v>0</v>
      </c>
      <c r="F264" s="41">
        <v>1200</v>
      </c>
      <c r="G264" s="41">
        <v>0</v>
      </c>
      <c r="H264" s="47"/>
      <c r="I264" s="42"/>
      <c r="J264" s="47"/>
      <c r="K264" s="47"/>
      <c r="L264" s="47"/>
      <c r="M264" s="47"/>
      <c r="N264" s="47"/>
      <c r="O264" s="47"/>
      <c r="P264" s="46"/>
      <c r="Q264" s="47"/>
      <c r="R264" s="47"/>
      <c r="S264" s="46"/>
    </row>
    <row r="265" spans="1:19" x14ac:dyDescent="0.25">
      <c r="A265" s="42">
        <v>4881</v>
      </c>
      <c r="B265" s="52">
        <v>44908</v>
      </c>
      <c r="C265" s="40" t="s">
        <v>57</v>
      </c>
      <c r="D265" s="41">
        <v>0</v>
      </c>
      <c r="E265" s="41">
        <v>0</v>
      </c>
      <c r="F265" s="41">
        <v>7500</v>
      </c>
      <c r="G265" s="41">
        <v>0</v>
      </c>
      <c r="H265" s="47"/>
      <c r="I265" s="42"/>
      <c r="J265" s="47"/>
      <c r="K265" s="47"/>
      <c r="L265" s="47"/>
      <c r="M265" s="47"/>
      <c r="N265" s="47"/>
      <c r="O265" s="47"/>
      <c r="P265" s="46"/>
      <c r="Q265" s="47"/>
      <c r="R265" s="47"/>
      <c r="S265" s="46"/>
    </row>
    <row r="266" spans="1:19" x14ac:dyDescent="0.25">
      <c r="A266" s="42">
        <v>4882</v>
      </c>
      <c r="B266" s="52">
        <v>44908</v>
      </c>
      <c r="C266" s="40" t="s">
        <v>301</v>
      </c>
      <c r="D266" s="41">
        <v>0</v>
      </c>
      <c r="E266" s="41">
        <v>0</v>
      </c>
      <c r="F266" s="41">
        <v>500</v>
      </c>
      <c r="G266" s="41">
        <v>0</v>
      </c>
      <c r="H266" s="47"/>
      <c r="I266" s="42"/>
      <c r="J266" s="47"/>
      <c r="K266" s="47"/>
      <c r="L266" s="47"/>
      <c r="M266" s="47"/>
      <c r="N266" s="47"/>
      <c r="O266" s="47"/>
      <c r="P266" s="46"/>
      <c r="Q266" s="47"/>
      <c r="R266" s="47"/>
      <c r="S266" s="46"/>
    </row>
    <row r="267" spans="1:19" ht="15" customHeight="1" x14ac:dyDescent="0.25">
      <c r="A267" s="42">
        <v>4883</v>
      </c>
      <c r="B267" s="52">
        <v>44908</v>
      </c>
      <c r="C267" s="40" t="s">
        <v>302</v>
      </c>
      <c r="D267" s="41">
        <v>0</v>
      </c>
      <c r="E267" s="41">
        <v>619.96</v>
      </c>
      <c r="F267" s="41">
        <v>0</v>
      </c>
      <c r="G267" s="41">
        <v>0</v>
      </c>
      <c r="H267" s="47"/>
      <c r="I267" s="42"/>
      <c r="J267" s="47"/>
      <c r="K267" s="47"/>
      <c r="L267" s="47"/>
      <c r="M267" s="47"/>
      <c r="N267" s="47"/>
      <c r="O267" s="47"/>
      <c r="P267" s="46"/>
      <c r="Q267" s="47"/>
      <c r="R267" s="47"/>
      <c r="S267" s="46"/>
    </row>
    <row r="268" spans="1:19" x14ac:dyDescent="0.25">
      <c r="A268" s="42">
        <v>4901</v>
      </c>
      <c r="B268" s="52">
        <v>44908</v>
      </c>
      <c r="C268" s="40" t="s">
        <v>303</v>
      </c>
      <c r="D268" s="41">
        <v>0</v>
      </c>
      <c r="E268" s="41">
        <v>0</v>
      </c>
      <c r="F268" s="41">
        <v>24360</v>
      </c>
      <c r="G268" s="41">
        <v>0</v>
      </c>
      <c r="H268" s="47"/>
      <c r="I268" s="42"/>
      <c r="J268" s="47"/>
      <c r="K268" s="47"/>
      <c r="L268" s="47"/>
      <c r="M268" s="47"/>
      <c r="N268" s="47"/>
      <c r="O268" s="47"/>
      <c r="P268" s="46"/>
      <c r="Q268" s="47"/>
      <c r="R268" s="47"/>
      <c r="S268" s="46"/>
    </row>
    <row r="269" spans="1:19" x14ac:dyDescent="0.25">
      <c r="A269" s="42">
        <v>4902</v>
      </c>
      <c r="B269" s="52">
        <v>44908</v>
      </c>
      <c r="C269" s="40" t="s">
        <v>303</v>
      </c>
      <c r="D269" s="41">
        <v>0</v>
      </c>
      <c r="E269" s="41">
        <v>0</v>
      </c>
      <c r="F269" s="41">
        <v>3000</v>
      </c>
      <c r="G269" s="41">
        <v>0</v>
      </c>
      <c r="H269" s="47"/>
      <c r="I269" s="42"/>
      <c r="J269" s="47"/>
      <c r="K269" s="47"/>
      <c r="L269" s="47"/>
      <c r="M269" s="47"/>
      <c r="N269" s="47"/>
      <c r="O269" s="47"/>
      <c r="P269" s="46"/>
      <c r="Q269" s="47"/>
      <c r="R269" s="47"/>
      <c r="S269" s="46"/>
    </row>
    <row r="270" spans="1:19" ht="15" customHeight="1" x14ac:dyDescent="0.25">
      <c r="A270" s="42">
        <v>4903</v>
      </c>
      <c r="B270" s="52">
        <v>44908</v>
      </c>
      <c r="C270" s="40" t="s">
        <v>304</v>
      </c>
      <c r="D270" s="41">
        <v>0</v>
      </c>
      <c r="E270" s="41">
        <v>1284</v>
      </c>
      <c r="F270" s="41">
        <v>0</v>
      </c>
      <c r="G270" s="41">
        <v>0</v>
      </c>
      <c r="H270" s="47"/>
      <c r="I270" s="42"/>
      <c r="J270" s="47"/>
      <c r="K270" s="47"/>
      <c r="L270" s="47"/>
      <c r="M270" s="47"/>
      <c r="N270" s="47"/>
      <c r="O270" s="47"/>
      <c r="P270" s="46"/>
      <c r="Q270" s="47"/>
      <c r="R270" s="47"/>
      <c r="S270" s="46"/>
    </row>
    <row r="271" spans="1:19" ht="15" customHeight="1" x14ac:dyDescent="0.25">
      <c r="A271" s="42">
        <v>4904</v>
      </c>
      <c r="B271" s="52">
        <v>44908</v>
      </c>
      <c r="C271" s="40" t="s">
        <v>305</v>
      </c>
      <c r="D271" s="41">
        <v>0</v>
      </c>
      <c r="E271" s="41">
        <v>254.42</v>
      </c>
      <c r="F271" s="41">
        <v>0</v>
      </c>
      <c r="G271" s="41">
        <v>0</v>
      </c>
      <c r="H271" s="47"/>
      <c r="I271" s="42"/>
      <c r="J271" s="47"/>
      <c r="K271" s="47"/>
      <c r="L271" s="47"/>
      <c r="M271" s="47"/>
      <c r="N271" s="47"/>
      <c r="O271" s="47"/>
      <c r="P271" s="46"/>
      <c r="Q271" s="47"/>
      <c r="R271" s="47"/>
      <c r="S271" s="46"/>
    </row>
    <row r="272" spans="1:19" ht="15" customHeight="1" x14ac:dyDescent="0.25">
      <c r="A272" s="42">
        <v>4905</v>
      </c>
      <c r="B272" s="52">
        <v>44908</v>
      </c>
      <c r="C272" s="40" t="s">
        <v>306</v>
      </c>
      <c r="D272" s="41">
        <v>0</v>
      </c>
      <c r="E272" s="41">
        <v>99.17</v>
      </c>
      <c r="F272" s="41">
        <v>0</v>
      </c>
      <c r="G272" s="41">
        <v>0</v>
      </c>
      <c r="H272" s="47"/>
      <c r="I272" s="42"/>
      <c r="J272" s="47"/>
      <c r="K272" s="47"/>
      <c r="L272" s="47"/>
      <c r="M272" s="47"/>
      <c r="N272" s="47"/>
      <c r="O272" s="47"/>
      <c r="P272" s="46"/>
      <c r="Q272" s="47"/>
      <c r="R272" s="47"/>
      <c r="S272" s="46"/>
    </row>
    <row r="273" spans="1:19" ht="15" customHeight="1" x14ac:dyDescent="0.25">
      <c r="A273" s="42">
        <v>4906</v>
      </c>
      <c r="B273" s="52">
        <v>44908</v>
      </c>
      <c r="C273" s="40" t="s">
        <v>307</v>
      </c>
      <c r="D273" s="41">
        <v>0</v>
      </c>
      <c r="E273" s="41">
        <v>344</v>
      </c>
      <c r="F273" s="41">
        <v>0</v>
      </c>
      <c r="G273" s="41">
        <v>0</v>
      </c>
      <c r="H273" s="47"/>
      <c r="I273" s="42"/>
      <c r="J273" s="47"/>
      <c r="K273" s="47"/>
      <c r="L273" s="47"/>
      <c r="M273" s="47"/>
      <c r="N273" s="47"/>
      <c r="O273" s="47"/>
      <c r="P273" s="46"/>
      <c r="Q273" s="47"/>
      <c r="R273" s="47"/>
      <c r="S273" s="46"/>
    </row>
    <row r="274" spans="1:19" x14ac:dyDescent="0.25">
      <c r="A274" s="42">
        <v>4907</v>
      </c>
      <c r="B274" s="52">
        <v>44908</v>
      </c>
      <c r="C274" s="40" t="s">
        <v>79</v>
      </c>
      <c r="D274" s="41">
        <v>0</v>
      </c>
      <c r="E274" s="41">
        <v>0</v>
      </c>
      <c r="F274" s="41">
        <v>9000</v>
      </c>
      <c r="G274" s="41">
        <v>0</v>
      </c>
      <c r="H274" s="47"/>
      <c r="I274" s="42"/>
      <c r="J274" s="47"/>
      <c r="K274" s="47"/>
      <c r="L274" s="47"/>
      <c r="M274" s="47"/>
      <c r="N274" s="47"/>
      <c r="O274" s="47"/>
      <c r="P274" s="46"/>
      <c r="Q274" s="47"/>
      <c r="R274" s="47"/>
      <c r="S274" s="46"/>
    </row>
    <row r="275" spans="1:19" x14ac:dyDescent="0.25">
      <c r="A275" s="42">
        <v>4908</v>
      </c>
      <c r="B275" s="52">
        <v>44908</v>
      </c>
      <c r="C275" s="40" t="s">
        <v>241</v>
      </c>
      <c r="D275" s="41">
        <v>0</v>
      </c>
      <c r="E275" s="41">
        <v>0</v>
      </c>
      <c r="F275" s="41">
        <v>16250</v>
      </c>
      <c r="G275" s="41">
        <v>0</v>
      </c>
      <c r="H275" s="47"/>
      <c r="I275" s="42"/>
      <c r="J275" s="47"/>
      <c r="K275" s="47"/>
      <c r="L275" s="47"/>
      <c r="M275" s="47"/>
      <c r="N275" s="47"/>
      <c r="O275" s="47"/>
      <c r="P275" s="46"/>
      <c r="Q275" s="47"/>
      <c r="R275" s="47"/>
      <c r="S275" s="46"/>
    </row>
    <row r="276" spans="1:19" x14ac:dyDescent="0.25">
      <c r="A276" s="42">
        <v>4909</v>
      </c>
      <c r="B276" s="52">
        <v>44908</v>
      </c>
      <c r="C276" s="40" t="s">
        <v>308</v>
      </c>
      <c r="D276" s="41">
        <v>0</v>
      </c>
      <c r="E276" s="41">
        <v>0</v>
      </c>
      <c r="F276" s="41">
        <v>3300</v>
      </c>
      <c r="G276" s="41">
        <v>0</v>
      </c>
      <c r="H276" s="47"/>
      <c r="I276" s="42"/>
      <c r="J276" s="47"/>
      <c r="K276" s="47"/>
      <c r="L276" s="47"/>
      <c r="M276" s="47"/>
      <c r="N276" s="47"/>
      <c r="O276" s="47"/>
      <c r="P276" s="46"/>
      <c r="Q276" s="47"/>
      <c r="R276" s="47"/>
      <c r="S276" s="46"/>
    </row>
    <row r="277" spans="1:19" x14ac:dyDescent="0.25">
      <c r="A277" s="42">
        <v>4910</v>
      </c>
      <c r="B277" s="52">
        <v>44908</v>
      </c>
      <c r="C277" s="40" t="s">
        <v>309</v>
      </c>
      <c r="D277" s="41">
        <v>0</v>
      </c>
      <c r="E277" s="41">
        <v>0</v>
      </c>
      <c r="F277" s="41">
        <v>2700</v>
      </c>
      <c r="G277" s="41">
        <v>0</v>
      </c>
      <c r="H277" s="47"/>
      <c r="I277" s="42"/>
      <c r="J277" s="47"/>
      <c r="K277" s="47"/>
      <c r="L277" s="47"/>
      <c r="M277" s="47"/>
      <c r="N277" s="47"/>
      <c r="O277" s="47"/>
      <c r="P277" s="46"/>
      <c r="Q277" s="47"/>
      <c r="R277" s="47"/>
      <c r="S277" s="46"/>
    </row>
    <row r="278" spans="1:19" ht="15" customHeight="1" x14ac:dyDescent="0.25">
      <c r="A278" s="42">
        <v>4911</v>
      </c>
      <c r="B278" s="52">
        <v>44909</v>
      </c>
      <c r="C278" s="40" t="s">
        <v>310</v>
      </c>
      <c r="D278" s="41">
        <v>0</v>
      </c>
      <c r="E278" s="41">
        <v>3301</v>
      </c>
      <c r="F278" s="41">
        <v>0</v>
      </c>
      <c r="G278" s="41">
        <v>0</v>
      </c>
      <c r="H278" s="47"/>
      <c r="I278" s="42"/>
      <c r="J278" s="47"/>
      <c r="K278" s="47"/>
      <c r="L278" s="47"/>
      <c r="M278" s="47"/>
      <c r="N278" s="47"/>
      <c r="O278" s="47"/>
      <c r="P278" s="46"/>
      <c r="Q278" s="47"/>
      <c r="R278" s="47"/>
      <c r="S278" s="46"/>
    </row>
    <row r="279" spans="1:19" ht="15" customHeight="1" x14ac:dyDescent="0.25">
      <c r="A279" s="42">
        <v>4912</v>
      </c>
      <c r="B279" s="52">
        <v>44909</v>
      </c>
      <c r="C279" s="40" t="s">
        <v>311</v>
      </c>
      <c r="D279" s="41">
        <v>0</v>
      </c>
      <c r="E279" s="41">
        <v>398.85</v>
      </c>
      <c r="F279" s="41">
        <v>0</v>
      </c>
      <c r="G279" s="41">
        <v>0</v>
      </c>
      <c r="H279" s="47"/>
      <c r="I279" s="42"/>
      <c r="J279" s="47"/>
      <c r="K279" s="47"/>
      <c r="L279" s="47"/>
      <c r="M279" s="47"/>
      <c r="N279" s="47"/>
      <c r="O279" s="47"/>
      <c r="P279" s="46"/>
      <c r="Q279" s="47"/>
      <c r="R279" s="47"/>
      <c r="S279" s="46"/>
    </row>
    <row r="280" spans="1:19" ht="15" customHeight="1" x14ac:dyDescent="0.25">
      <c r="A280" s="42">
        <v>4913</v>
      </c>
      <c r="B280" s="52">
        <v>44909</v>
      </c>
      <c r="C280" s="40" t="s">
        <v>312</v>
      </c>
      <c r="D280" s="41">
        <v>0</v>
      </c>
      <c r="E280" s="41">
        <v>28069243</v>
      </c>
      <c r="F280" s="41">
        <v>0</v>
      </c>
      <c r="G280" s="41">
        <v>0</v>
      </c>
      <c r="H280" s="47"/>
      <c r="I280" s="42"/>
      <c r="J280" s="47"/>
      <c r="K280" s="47"/>
      <c r="L280" s="47"/>
      <c r="M280" s="47"/>
      <c r="N280" s="47"/>
      <c r="O280" s="47"/>
      <c r="P280" s="46"/>
      <c r="Q280" s="47"/>
      <c r="R280" s="47"/>
      <c r="S280" s="46"/>
    </row>
    <row r="281" spans="1:19" ht="15" customHeight="1" x14ac:dyDescent="0.25">
      <c r="A281" s="42">
        <v>4914</v>
      </c>
      <c r="B281" s="52">
        <v>44909</v>
      </c>
      <c r="C281" s="40" t="s">
        <v>313</v>
      </c>
      <c r="D281" s="41">
        <v>0</v>
      </c>
      <c r="E281" s="41">
        <v>1705898.5</v>
      </c>
      <c r="F281" s="41">
        <v>0</v>
      </c>
      <c r="G281" s="41">
        <v>0</v>
      </c>
      <c r="H281" s="47"/>
      <c r="I281" s="42"/>
      <c r="J281" s="47"/>
      <c r="K281" s="47"/>
      <c r="L281" s="47"/>
      <c r="M281" s="47"/>
      <c r="N281" s="47"/>
      <c r="O281" s="47"/>
      <c r="P281" s="46"/>
      <c r="Q281" s="47"/>
      <c r="R281" s="47"/>
      <c r="S281" s="46"/>
    </row>
    <row r="282" spans="1:19" x14ac:dyDescent="0.25">
      <c r="A282" s="42">
        <v>4915</v>
      </c>
      <c r="B282" s="52">
        <v>44909</v>
      </c>
      <c r="C282" s="40" t="s">
        <v>314</v>
      </c>
      <c r="D282" s="41">
        <v>0</v>
      </c>
      <c r="E282" s="41">
        <v>0</v>
      </c>
      <c r="F282" s="41">
        <v>176790.6</v>
      </c>
      <c r="G282" s="41">
        <v>0</v>
      </c>
      <c r="H282" s="47"/>
      <c r="I282" s="42"/>
      <c r="J282" s="47"/>
      <c r="K282" s="47"/>
      <c r="L282" s="47"/>
      <c r="M282" s="47"/>
      <c r="N282" s="47"/>
      <c r="O282" s="47"/>
      <c r="P282" s="46"/>
      <c r="Q282" s="47"/>
      <c r="R282" s="47"/>
      <c r="S282" s="46"/>
    </row>
    <row r="283" spans="1:19" x14ac:dyDescent="0.25">
      <c r="A283" s="42">
        <v>4916</v>
      </c>
      <c r="B283" s="52">
        <v>44909</v>
      </c>
      <c r="C283" s="40" t="s">
        <v>315</v>
      </c>
      <c r="D283" s="41">
        <v>0</v>
      </c>
      <c r="E283" s="41">
        <v>0</v>
      </c>
      <c r="F283" s="41">
        <v>176790.6</v>
      </c>
      <c r="G283" s="41">
        <v>0</v>
      </c>
      <c r="H283" s="47"/>
      <c r="I283" s="42"/>
      <c r="J283" s="47"/>
      <c r="K283" s="47"/>
      <c r="L283" s="47"/>
      <c r="M283" s="47"/>
      <c r="N283" s="47"/>
      <c r="O283" s="47"/>
      <c r="P283" s="46"/>
      <c r="Q283" s="47"/>
      <c r="R283" s="47"/>
      <c r="S283" s="46"/>
    </row>
    <row r="284" spans="1:19" x14ac:dyDescent="0.25">
      <c r="A284" s="42">
        <v>4917</v>
      </c>
      <c r="B284" s="52">
        <v>44909</v>
      </c>
      <c r="C284" s="40" t="s">
        <v>316</v>
      </c>
      <c r="D284" s="41">
        <v>0</v>
      </c>
      <c r="E284" s="41">
        <v>0</v>
      </c>
      <c r="F284" s="41">
        <v>10175.85</v>
      </c>
      <c r="G284" s="41">
        <v>0</v>
      </c>
      <c r="H284" s="47"/>
      <c r="I284" s="42"/>
      <c r="J284" s="47"/>
      <c r="K284" s="47"/>
      <c r="L284" s="47"/>
      <c r="M284" s="47"/>
      <c r="N284" s="47"/>
      <c r="O284" s="47"/>
      <c r="P284" s="46"/>
      <c r="Q284" s="47"/>
      <c r="R284" s="47"/>
      <c r="S284" s="46"/>
    </row>
    <row r="285" spans="1:19" x14ac:dyDescent="0.25">
      <c r="A285" s="42">
        <v>4918</v>
      </c>
      <c r="B285" s="52">
        <v>44909</v>
      </c>
      <c r="C285" s="40" t="s">
        <v>317</v>
      </c>
      <c r="D285" s="41">
        <v>0</v>
      </c>
      <c r="E285" s="41">
        <v>0</v>
      </c>
      <c r="F285" s="41">
        <v>10175.85</v>
      </c>
      <c r="G285" s="41">
        <v>0</v>
      </c>
      <c r="H285" s="47"/>
      <c r="I285" s="42"/>
      <c r="J285" s="47"/>
      <c r="K285" s="47"/>
      <c r="L285" s="47"/>
      <c r="M285" s="47"/>
      <c r="N285" s="47"/>
      <c r="O285" s="47"/>
      <c r="P285" s="46"/>
      <c r="Q285" s="47"/>
      <c r="R285" s="47"/>
      <c r="S285" s="46"/>
    </row>
    <row r="286" spans="1:19" x14ac:dyDescent="0.25">
      <c r="A286" s="42">
        <v>4919</v>
      </c>
      <c r="B286" s="52">
        <v>44909</v>
      </c>
      <c r="C286" s="40" t="s">
        <v>318</v>
      </c>
      <c r="D286" s="41">
        <v>0</v>
      </c>
      <c r="E286" s="41">
        <v>0</v>
      </c>
      <c r="F286" s="41">
        <v>12872.4</v>
      </c>
      <c r="G286" s="41">
        <v>0</v>
      </c>
      <c r="H286" s="47"/>
      <c r="I286" s="42"/>
      <c r="J286" s="47"/>
      <c r="K286" s="47"/>
      <c r="L286" s="47"/>
      <c r="M286" s="47"/>
      <c r="N286" s="47"/>
      <c r="O286" s="47"/>
      <c r="P286" s="46"/>
      <c r="Q286" s="47"/>
      <c r="R286" s="47"/>
      <c r="S286" s="46"/>
    </row>
    <row r="287" spans="1:19" x14ac:dyDescent="0.25">
      <c r="A287" s="42">
        <v>4920</v>
      </c>
      <c r="B287" s="52">
        <v>44909</v>
      </c>
      <c r="C287" s="40" t="s">
        <v>318</v>
      </c>
      <c r="D287" s="41">
        <v>0</v>
      </c>
      <c r="E287" s="41">
        <v>0</v>
      </c>
      <c r="F287" s="41">
        <v>28777.31</v>
      </c>
      <c r="G287" s="41">
        <v>0</v>
      </c>
      <c r="H287" s="47"/>
      <c r="I287" s="42"/>
      <c r="J287" s="47"/>
      <c r="K287" s="47"/>
      <c r="L287" s="47"/>
      <c r="M287" s="47"/>
      <c r="N287" s="47"/>
      <c r="O287" s="47"/>
      <c r="P287" s="46"/>
      <c r="Q287" s="47"/>
      <c r="R287" s="47"/>
      <c r="S287" s="46"/>
    </row>
    <row r="288" spans="1:19" x14ac:dyDescent="0.25">
      <c r="A288" s="42">
        <v>4921</v>
      </c>
      <c r="B288" s="52">
        <v>44909</v>
      </c>
      <c r="C288" s="40" t="s">
        <v>319</v>
      </c>
      <c r="D288" s="41">
        <v>0</v>
      </c>
      <c r="E288" s="41">
        <v>0</v>
      </c>
      <c r="F288" s="41">
        <v>32745.82</v>
      </c>
      <c r="G288" s="41">
        <v>0</v>
      </c>
      <c r="H288" s="47"/>
      <c r="I288" s="42"/>
      <c r="J288" s="47"/>
      <c r="K288" s="47"/>
      <c r="L288" s="47"/>
      <c r="M288" s="47"/>
      <c r="N288" s="47"/>
      <c r="O288" s="47"/>
      <c r="P288" s="46"/>
      <c r="Q288" s="47"/>
      <c r="R288" s="47"/>
      <c r="S288" s="46"/>
    </row>
    <row r="289" spans="1:19" x14ac:dyDescent="0.25">
      <c r="A289" s="42">
        <v>4922</v>
      </c>
      <c r="B289" s="52">
        <v>44909</v>
      </c>
      <c r="C289" s="40" t="s">
        <v>320</v>
      </c>
      <c r="D289" s="41">
        <v>0</v>
      </c>
      <c r="E289" s="41">
        <v>0</v>
      </c>
      <c r="F289" s="41">
        <v>12090.24</v>
      </c>
      <c r="G289" s="41">
        <v>0</v>
      </c>
      <c r="H289" s="47"/>
      <c r="I289" s="42"/>
      <c r="J289" s="47"/>
      <c r="K289" s="47"/>
      <c r="L289" s="47"/>
      <c r="M289" s="47"/>
      <c r="N289" s="47"/>
      <c r="O289" s="47"/>
      <c r="P289" s="46"/>
      <c r="Q289" s="47"/>
      <c r="R289" s="47"/>
      <c r="S289" s="46"/>
    </row>
    <row r="290" spans="1:19" x14ac:dyDescent="0.25">
      <c r="A290" s="42">
        <v>4923</v>
      </c>
      <c r="B290" s="52">
        <v>44909</v>
      </c>
      <c r="C290" s="40" t="s">
        <v>321</v>
      </c>
      <c r="D290" s="41">
        <v>0</v>
      </c>
      <c r="E290" s="41">
        <v>0</v>
      </c>
      <c r="F290" s="41">
        <v>17616.63</v>
      </c>
      <c r="G290" s="41">
        <v>0</v>
      </c>
      <c r="H290" s="47"/>
      <c r="I290" s="42"/>
      <c r="J290" s="47"/>
      <c r="K290" s="47"/>
      <c r="L290" s="47"/>
      <c r="M290" s="47"/>
      <c r="N290" s="47"/>
      <c r="O290" s="47"/>
      <c r="P290" s="46"/>
      <c r="Q290" s="47"/>
      <c r="R290" s="47"/>
      <c r="S290" s="46"/>
    </row>
    <row r="291" spans="1:19" x14ac:dyDescent="0.25">
      <c r="A291" s="42">
        <v>4924</v>
      </c>
      <c r="B291" s="52">
        <v>44909</v>
      </c>
      <c r="C291" s="40" t="s">
        <v>322</v>
      </c>
      <c r="D291" s="41">
        <v>0</v>
      </c>
      <c r="E291" s="41">
        <v>0</v>
      </c>
      <c r="F291" s="41">
        <v>14107.3</v>
      </c>
      <c r="G291" s="41">
        <v>0</v>
      </c>
      <c r="H291" s="47"/>
      <c r="I291" s="42"/>
      <c r="J291" s="47"/>
      <c r="K291" s="47"/>
      <c r="L291" s="47"/>
      <c r="M291" s="47"/>
      <c r="N291" s="47"/>
      <c r="O291" s="47"/>
      <c r="P291" s="46"/>
      <c r="Q291" s="47"/>
      <c r="R291" s="47"/>
      <c r="S291" s="46"/>
    </row>
    <row r="292" spans="1:19" x14ac:dyDescent="0.25">
      <c r="A292" s="42">
        <v>4925</v>
      </c>
      <c r="B292" s="52">
        <v>44909</v>
      </c>
      <c r="C292" s="40" t="s">
        <v>323</v>
      </c>
      <c r="D292" s="41">
        <v>0</v>
      </c>
      <c r="E292" s="41">
        <v>0</v>
      </c>
      <c r="F292" s="41">
        <v>40290.53</v>
      </c>
      <c r="G292" s="41">
        <v>0</v>
      </c>
      <c r="H292" s="47"/>
      <c r="I292" s="42"/>
      <c r="J292" s="47"/>
      <c r="K292" s="47"/>
      <c r="L292" s="47"/>
      <c r="M292" s="47"/>
      <c r="N292" s="47"/>
      <c r="O292" s="47"/>
      <c r="P292" s="46"/>
      <c r="Q292" s="47"/>
      <c r="R292" s="47"/>
      <c r="S292" s="46"/>
    </row>
    <row r="293" spans="1:19" x14ac:dyDescent="0.25">
      <c r="A293" s="42">
        <v>4926</v>
      </c>
      <c r="B293" s="52">
        <v>44909</v>
      </c>
      <c r="C293" s="40" t="s">
        <v>324</v>
      </c>
      <c r="D293" s="41">
        <v>0</v>
      </c>
      <c r="E293" s="41">
        <v>0</v>
      </c>
      <c r="F293" s="41">
        <v>7295.08</v>
      </c>
      <c r="G293" s="41">
        <v>0</v>
      </c>
      <c r="H293" s="47"/>
      <c r="I293" s="42"/>
      <c r="J293" s="47"/>
      <c r="K293" s="47"/>
      <c r="L293" s="47"/>
      <c r="M293" s="47"/>
      <c r="N293" s="47"/>
      <c r="O293" s="47"/>
      <c r="P293" s="46"/>
      <c r="Q293" s="47"/>
      <c r="R293" s="47"/>
      <c r="S293" s="46"/>
    </row>
    <row r="294" spans="1:19" x14ac:dyDescent="0.25">
      <c r="A294" s="42">
        <v>4927</v>
      </c>
      <c r="B294" s="52">
        <v>44909</v>
      </c>
      <c r="C294" s="40" t="s">
        <v>325</v>
      </c>
      <c r="D294" s="41">
        <v>0</v>
      </c>
      <c r="E294" s="41">
        <v>0</v>
      </c>
      <c r="F294" s="41">
        <v>32691.47</v>
      </c>
      <c r="G294" s="41">
        <v>0</v>
      </c>
      <c r="H294" s="47"/>
      <c r="I294" s="42"/>
      <c r="J294" s="47"/>
      <c r="K294" s="47"/>
      <c r="L294" s="47"/>
      <c r="M294" s="47"/>
      <c r="N294" s="47"/>
      <c r="O294" s="47"/>
      <c r="P294" s="46"/>
      <c r="Q294" s="47"/>
      <c r="R294" s="47"/>
      <c r="S294" s="46"/>
    </row>
    <row r="295" spans="1:19" x14ac:dyDescent="0.25">
      <c r="A295" s="42">
        <v>4928</v>
      </c>
      <c r="B295" s="52">
        <v>44909</v>
      </c>
      <c r="C295" s="40" t="s">
        <v>326</v>
      </c>
      <c r="D295" s="41">
        <v>0</v>
      </c>
      <c r="E295" s="41">
        <v>0</v>
      </c>
      <c r="F295" s="41">
        <v>9608.5</v>
      </c>
      <c r="G295" s="41">
        <v>0</v>
      </c>
      <c r="H295" s="47"/>
      <c r="I295" s="42"/>
      <c r="J295" s="47"/>
      <c r="K295" s="47"/>
      <c r="L295" s="47"/>
      <c r="M295" s="47"/>
      <c r="N295" s="47"/>
      <c r="O295" s="47"/>
      <c r="P295" s="46"/>
      <c r="Q295" s="47"/>
      <c r="R295" s="47"/>
      <c r="S295" s="46"/>
    </row>
    <row r="296" spans="1:19" x14ac:dyDescent="0.25">
      <c r="A296" s="42">
        <v>4929</v>
      </c>
      <c r="B296" s="52">
        <v>44909</v>
      </c>
      <c r="C296" s="40" t="s">
        <v>327</v>
      </c>
      <c r="D296" s="41">
        <v>0</v>
      </c>
      <c r="E296" s="41">
        <v>0</v>
      </c>
      <c r="F296" s="41">
        <v>6767.38</v>
      </c>
      <c r="G296" s="41">
        <v>0</v>
      </c>
      <c r="H296" s="47"/>
      <c r="I296" s="42"/>
      <c r="J296" s="47"/>
      <c r="K296" s="47"/>
      <c r="L296" s="47"/>
      <c r="M296" s="47"/>
      <c r="N296" s="47"/>
      <c r="O296" s="47"/>
      <c r="P296" s="46"/>
      <c r="Q296" s="47"/>
      <c r="R296" s="47"/>
      <c r="S296" s="46"/>
    </row>
    <row r="297" spans="1:19" x14ac:dyDescent="0.25">
      <c r="A297" s="42">
        <v>4930</v>
      </c>
      <c r="B297" s="52">
        <v>44909</v>
      </c>
      <c r="C297" s="40" t="s">
        <v>328</v>
      </c>
      <c r="D297" s="41">
        <v>0</v>
      </c>
      <c r="E297" s="41">
        <v>0</v>
      </c>
      <c r="F297" s="41">
        <v>32745.82</v>
      </c>
      <c r="G297" s="41">
        <v>0</v>
      </c>
      <c r="H297" s="47"/>
      <c r="I297" s="42"/>
      <c r="J297" s="47"/>
      <c r="K297" s="47"/>
      <c r="L297" s="47"/>
      <c r="M297" s="47"/>
      <c r="N297" s="47"/>
      <c r="O297" s="47"/>
      <c r="P297" s="46"/>
      <c r="Q297" s="47"/>
      <c r="R297" s="47"/>
      <c r="S297" s="46"/>
    </row>
    <row r="298" spans="1:19" x14ac:dyDescent="0.25">
      <c r="A298" s="42">
        <v>4931</v>
      </c>
      <c r="B298" s="52">
        <v>44909</v>
      </c>
      <c r="C298" s="40" t="s">
        <v>329</v>
      </c>
      <c r="D298" s="41">
        <v>0</v>
      </c>
      <c r="E298" s="41">
        <v>0</v>
      </c>
      <c r="F298" s="41">
        <v>29141.13</v>
      </c>
      <c r="G298" s="41">
        <v>0</v>
      </c>
      <c r="H298" s="47"/>
      <c r="I298" s="42"/>
      <c r="J298" s="47"/>
      <c r="K298" s="47"/>
      <c r="L298" s="47"/>
      <c r="M298" s="47"/>
      <c r="N298" s="47"/>
      <c r="O298" s="47"/>
      <c r="P298" s="46"/>
      <c r="Q298" s="47"/>
      <c r="R298" s="47"/>
      <c r="S298" s="46"/>
    </row>
    <row r="299" spans="1:19" x14ac:dyDescent="0.25">
      <c r="A299" s="42">
        <v>4932</v>
      </c>
      <c r="B299" s="52">
        <v>44909</v>
      </c>
      <c r="C299" s="40" t="s">
        <v>330</v>
      </c>
      <c r="D299" s="41">
        <v>0</v>
      </c>
      <c r="E299" s="41">
        <v>0</v>
      </c>
      <c r="F299" s="41">
        <v>6987.31</v>
      </c>
      <c r="G299" s="41">
        <v>0</v>
      </c>
      <c r="H299" s="47"/>
      <c r="I299" s="42"/>
      <c r="J299" s="47"/>
      <c r="K299" s="47"/>
      <c r="L299" s="47"/>
      <c r="M299" s="47"/>
      <c r="N299" s="47"/>
      <c r="O299" s="47"/>
      <c r="P299" s="46"/>
      <c r="Q299" s="47"/>
      <c r="R299" s="47"/>
      <c r="S299" s="46"/>
    </row>
    <row r="300" spans="1:19" x14ac:dyDescent="0.25">
      <c r="A300" s="42">
        <v>4933</v>
      </c>
      <c r="B300" s="52">
        <v>44909</v>
      </c>
      <c r="C300" s="40" t="s">
        <v>331</v>
      </c>
      <c r="D300" s="41">
        <v>0</v>
      </c>
      <c r="E300" s="41">
        <v>0</v>
      </c>
      <c r="F300" s="41">
        <v>6987.31</v>
      </c>
      <c r="G300" s="41">
        <v>0</v>
      </c>
      <c r="H300" s="47"/>
      <c r="I300" s="42"/>
      <c r="J300" s="47"/>
      <c r="K300" s="47"/>
      <c r="L300" s="47"/>
      <c r="M300" s="47"/>
      <c r="N300" s="47"/>
      <c r="O300" s="47"/>
      <c r="P300" s="46"/>
      <c r="Q300" s="47"/>
      <c r="R300" s="47"/>
      <c r="S300" s="46"/>
    </row>
    <row r="301" spans="1:19" x14ac:dyDescent="0.25">
      <c r="A301" s="42">
        <v>4934</v>
      </c>
      <c r="B301" s="52">
        <v>44909</v>
      </c>
      <c r="C301" s="40" t="s">
        <v>332</v>
      </c>
      <c r="D301" s="41">
        <v>0</v>
      </c>
      <c r="E301" s="41">
        <v>0</v>
      </c>
      <c r="F301" s="41">
        <v>12871.98</v>
      </c>
      <c r="G301" s="41">
        <v>0</v>
      </c>
      <c r="H301" s="47"/>
      <c r="I301" s="42"/>
      <c r="J301" s="47"/>
      <c r="K301" s="47"/>
      <c r="L301" s="47"/>
      <c r="M301" s="47"/>
      <c r="N301" s="47"/>
      <c r="O301" s="47"/>
      <c r="P301" s="46"/>
      <c r="Q301" s="47"/>
      <c r="R301" s="47"/>
      <c r="S301" s="46"/>
    </row>
    <row r="302" spans="1:19" x14ac:dyDescent="0.25">
      <c r="A302" s="42">
        <v>4935</v>
      </c>
      <c r="B302" s="52">
        <v>44909</v>
      </c>
      <c r="C302" s="40" t="s">
        <v>333</v>
      </c>
      <c r="D302" s="41">
        <v>0</v>
      </c>
      <c r="E302" s="41">
        <v>0</v>
      </c>
      <c r="F302" s="41">
        <v>32745.82</v>
      </c>
      <c r="G302" s="41">
        <v>0</v>
      </c>
      <c r="H302" s="47"/>
      <c r="I302" s="42"/>
      <c r="J302" s="47"/>
      <c r="K302" s="47"/>
      <c r="L302" s="47"/>
      <c r="M302" s="47"/>
      <c r="N302" s="47"/>
      <c r="O302" s="47"/>
      <c r="P302" s="46"/>
      <c r="Q302" s="47"/>
      <c r="R302" s="47"/>
      <c r="S302" s="46"/>
    </row>
    <row r="303" spans="1:19" x14ac:dyDescent="0.25">
      <c r="A303" s="42">
        <v>4936</v>
      </c>
      <c r="B303" s="52">
        <v>44909</v>
      </c>
      <c r="C303" s="40" t="s">
        <v>334</v>
      </c>
      <c r="D303" s="41">
        <v>0</v>
      </c>
      <c r="E303" s="41">
        <v>0</v>
      </c>
      <c r="F303" s="41">
        <v>32745.82</v>
      </c>
      <c r="G303" s="41">
        <v>0</v>
      </c>
      <c r="H303" s="47"/>
      <c r="I303" s="42"/>
      <c r="J303" s="47"/>
      <c r="K303" s="47"/>
      <c r="L303" s="47"/>
      <c r="M303" s="47"/>
      <c r="N303" s="47"/>
      <c r="O303" s="47"/>
      <c r="P303" s="46"/>
      <c r="Q303" s="47"/>
      <c r="R303" s="47"/>
      <c r="S303" s="46"/>
    </row>
    <row r="304" spans="1:19" x14ac:dyDescent="0.25">
      <c r="A304" s="42">
        <v>4937</v>
      </c>
      <c r="B304" s="52">
        <v>44909</v>
      </c>
      <c r="C304" s="40" t="s">
        <v>335</v>
      </c>
      <c r="D304" s="41">
        <v>0</v>
      </c>
      <c r="E304" s="41">
        <v>0</v>
      </c>
      <c r="F304" s="41">
        <v>348614.71</v>
      </c>
      <c r="G304" s="41">
        <v>0</v>
      </c>
      <c r="H304" s="47"/>
      <c r="I304" s="42"/>
      <c r="J304" s="47"/>
      <c r="K304" s="47"/>
      <c r="L304" s="47"/>
      <c r="M304" s="47"/>
      <c r="N304" s="47"/>
      <c r="O304" s="47"/>
      <c r="P304" s="46"/>
      <c r="Q304" s="47"/>
      <c r="R304" s="47"/>
      <c r="S304" s="46"/>
    </row>
    <row r="305" spans="1:19" x14ac:dyDescent="0.25">
      <c r="A305" s="42">
        <v>4938</v>
      </c>
      <c r="B305" s="52">
        <v>44909</v>
      </c>
      <c r="C305" s="40" t="s">
        <v>336</v>
      </c>
      <c r="D305" s="41">
        <v>0</v>
      </c>
      <c r="E305" s="41">
        <v>0</v>
      </c>
      <c r="F305" s="41">
        <v>961243.47</v>
      </c>
      <c r="G305" s="41">
        <v>0</v>
      </c>
      <c r="H305" s="47"/>
      <c r="I305" s="42"/>
      <c r="J305" s="47"/>
      <c r="K305" s="47"/>
      <c r="L305" s="47"/>
      <c r="M305" s="47"/>
      <c r="N305" s="47"/>
      <c r="O305" s="47"/>
      <c r="P305" s="46"/>
      <c r="Q305" s="47"/>
      <c r="R305" s="47"/>
      <c r="S305" s="46"/>
    </row>
    <row r="306" spans="1:19" x14ac:dyDescent="0.25">
      <c r="A306" s="42">
        <v>4939</v>
      </c>
      <c r="B306" s="52">
        <v>44909</v>
      </c>
      <c r="C306" s="40" t="s">
        <v>337</v>
      </c>
      <c r="D306" s="41">
        <v>0</v>
      </c>
      <c r="E306" s="41">
        <v>0</v>
      </c>
      <c r="F306" s="41">
        <v>6120667.9900000002</v>
      </c>
      <c r="G306" s="41">
        <v>0</v>
      </c>
      <c r="H306" s="47"/>
      <c r="I306" s="42"/>
      <c r="J306" s="47"/>
      <c r="K306" s="47"/>
      <c r="L306" s="47"/>
      <c r="M306" s="47"/>
      <c r="N306" s="47"/>
      <c r="O306" s="47"/>
      <c r="P306" s="46"/>
      <c r="Q306" s="47"/>
      <c r="R306" s="47"/>
      <c r="S306" s="46"/>
    </row>
    <row r="307" spans="1:19" x14ac:dyDescent="0.25">
      <c r="A307" s="42">
        <v>4940</v>
      </c>
      <c r="B307" s="52">
        <v>44909</v>
      </c>
      <c r="C307" s="40" t="s">
        <v>338</v>
      </c>
      <c r="D307" s="41">
        <v>0</v>
      </c>
      <c r="E307" s="41">
        <v>0</v>
      </c>
      <c r="F307" s="41">
        <v>4310193.25</v>
      </c>
      <c r="G307" s="41">
        <v>0</v>
      </c>
      <c r="H307" s="47"/>
      <c r="I307" s="42"/>
      <c r="J307" s="47"/>
      <c r="K307" s="47"/>
      <c r="L307" s="47"/>
      <c r="M307" s="47"/>
      <c r="N307" s="47"/>
      <c r="O307" s="47"/>
      <c r="P307" s="46"/>
      <c r="Q307" s="47"/>
      <c r="R307" s="47"/>
      <c r="S307" s="46"/>
    </row>
    <row r="308" spans="1:19" x14ac:dyDescent="0.25">
      <c r="A308" s="42">
        <v>4941</v>
      </c>
      <c r="B308" s="52">
        <v>44909</v>
      </c>
      <c r="C308" s="40" t="s">
        <v>339</v>
      </c>
      <c r="D308" s="41">
        <v>0</v>
      </c>
      <c r="E308" s="41">
        <v>0</v>
      </c>
      <c r="F308" s="41">
        <v>4064254.52</v>
      </c>
      <c r="G308" s="41">
        <v>0</v>
      </c>
      <c r="H308" s="47"/>
      <c r="I308" s="42"/>
      <c r="J308" s="47"/>
      <c r="K308" s="47"/>
      <c r="L308" s="47"/>
      <c r="M308" s="47"/>
      <c r="N308" s="47"/>
      <c r="O308" s="47"/>
      <c r="P308" s="46"/>
      <c r="Q308" s="47"/>
      <c r="R308" s="47"/>
      <c r="S308" s="46"/>
    </row>
    <row r="309" spans="1:19" x14ac:dyDescent="0.25">
      <c r="A309" s="42">
        <v>4942</v>
      </c>
      <c r="B309" s="52">
        <v>44909</v>
      </c>
      <c r="C309" s="40" t="s">
        <v>340</v>
      </c>
      <c r="D309" s="41">
        <v>0</v>
      </c>
      <c r="E309" s="41">
        <v>0</v>
      </c>
      <c r="F309" s="41">
        <v>3876697.43</v>
      </c>
      <c r="G309" s="41">
        <v>0</v>
      </c>
      <c r="H309" s="47"/>
      <c r="I309" s="42"/>
      <c r="J309" s="47"/>
      <c r="K309" s="47"/>
      <c r="L309" s="47"/>
      <c r="M309" s="47"/>
      <c r="N309" s="47"/>
      <c r="O309" s="47"/>
      <c r="P309" s="46"/>
      <c r="Q309" s="47"/>
      <c r="R309" s="47"/>
      <c r="S309" s="46"/>
    </row>
    <row r="310" spans="1:19" x14ac:dyDescent="0.25">
      <c r="A310" s="42">
        <v>4943</v>
      </c>
      <c r="B310" s="52">
        <v>44909</v>
      </c>
      <c r="C310" s="40" t="s">
        <v>341</v>
      </c>
      <c r="D310" s="41">
        <v>0</v>
      </c>
      <c r="E310" s="41">
        <v>0</v>
      </c>
      <c r="F310" s="41">
        <v>3140311.69</v>
      </c>
      <c r="G310" s="41">
        <v>0</v>
      </c>
      <c r="H310" s="47"/>
      <c r="I310" s="42"/>
      <c r="J310" s="47"/>
      <c r="K310" s="47"/>
      <c r="L310" s="47"/>
      <c r="M310" s="47"/>
      <c r="N310" s="47"/>
      <c r="O310" s="47"/>
      <c r="P310" s="46"/>
      <c r="Q310" s="47"/>
      <c r="R310" s="47"/>
      <c r="S310" s="46"/>
    </row>
    <row r="311" spans="1:19" x14ac:dyDescent="0.25">
      <c r="A311" s="42">
        <v>4944</v>
      </c>
      <c r="B311" s="52">
        <v>44909</v>
      </c>
      <c r="C311" s="40" t="s">
        <v>342</v>
      </c>
      <c r="D311" s="41">
        <v>0</v>
      </c>
      <c r="E311" s="41">
        <v>0</v>
      </c>
      <c r="F311" s="41">
        <v>2585474.54</v>
      </c>
      <c r="G311" s="41">
        <v>0</v>
      </c>
      <c r="H311" s="47"/>
      <c r="I311" s="42"/>
      <c r="J311" s="47"/>
      <c r="K311" s="47"/>
      <c r="L311" s="47"/>
      <c r="M311" s="47"/>
      <c r="N311" s="47"/>
      <c r="O311" s="47"/>
      <c r="P311" s="46"/>
      <c r="Q311" s="47"/>
      <c r="R311" s="47"/>
      <c r="S311" s="46"/>
    </row>
    <row r="312" spans="1:19" x14ac:dyDescent="0.25">
      <c r="A312" s="42">
        <v>4945</v>
      </c>
      <c r="B312" s="52">
        <v>44909</v>
      </c>
      <c r="C312" s="40" t="s">
        <v>343</v>
      </c>
      <c r="D312" s="41">
        <v>0</v>
      </c>
      <c r="E312" s="41">
        <v>0</v>
      </c>
      <c r="F312" s="41">
        <v>2251779.34</v>
      </c>
      <c r="G312" s="41">
        <v>0</v>
      </c>
      <c r="H312" s="47"/>
      <c r="I312" s="42"/>
      <c r="J312" s="47"/>
      <c r="K312" s="47"/>
      <c r="L312" s="47"/>
      <c r="M312" s="47"/>
      <c r="N312" s="47"/>
      <c r="O312" s="47"/>
      <c r="P312" s="46"/>
      <c r="Q312" s="47"/>
      <c r="R312" s="47"/>
      <c r="S312" s="46"/>
    </row>
    <row r="313" spans="1:19" x14ac:dyDescent="0.25">
      <c r="A313" s="42">
        <v>4946</v>
      </c>
      <c r="B313" s="52">
        <v>44909</v>
      </c>
      <c r="C313" s="40" t="s">
        <v>344</v>
      </c>
      <c r="D313" s="41">
        <v>0</v>
      </c>
      <c r="E313" s="41">
        <v>0</v>
      </c>
      <c r="F313" s="41">
        <v>1951723.36</v>
      </c>
      <c r="G313" s="41">
        <v>0</v>
      </c>
      <c r="H313" s="47"/>
      <c r="I313" s="42"/>
      <c r="J313" s="47"/>
      <c r="K313" s="47"/>
      <c r="L313" s="47"/>
      <c r="M313" s="47"/>
      <c r="N313" s="47"/>
      <c r="O313" s="47"/>
      <c r="P313" s="46"/>
      <c r="Q313" s="47"/>
      <c r="R313" s="47"/>
      <c r="S313" s="46"/>
    </row>
    <row r="314" spans="1:19" x14ac:dyDescent="0.25">
      <c r="A314" s="42">
        <v>4947</v>
      </c>
      <c r="B314" s="52">
        <v>44909</v>
      </c>
      <c r="C314" s="40" t="s">
        <v>345</v>
      </c>
      <c r="D314" s="41">
        <v>0</v>
      </c>
      <c r="E314" s="41">
        <v>0</v>
      </c>
      <c r="F314" s="41">
        <v>93500.3</v>
      </c>
      <c r="G314" s="41">
        <v>0</v>
      </c>
      <c r="H314" s="47"/>
      <c r="I314" s="42"/>
      <c r="J314" s="47"/>
      <c r="K314" s="47"/>
      <c r="L314" s="47"/>
      <c r="M314" s="47"/>
      <c r="N314" s="47"/>
      <c r="O314" s="47"/>
      <c r="P314" s="46"/>
      <c r="Q314" s="47"/>
      <c r="R314" s="47"/>
      <c r="S314" s="46"/>
    </row>
    <row r="315" spans="1:19" x14ac:dyDescent="0.25">
      <c r="A315" s="42">
        <v>4948</v>
      </c>
      <c r="B315" s="52">
        <v>44909</v>
      </c>
      <c r="C315" s="40" t="s">
        <v>346</v>
      </c>
      <c r="D315" s="41">
        <v>0</v>
      </c>
      <c r="E315" s="41">
        <v>0</v>
      </c>
      <c r="F315" s="41">
        <v>177032.89</v>
      </c>
      <c r="G315" s="41">
        <v>0</v>
      </c>
      <c r="H315" s="47"/>
      <c r="I315" s="42"/>
      <c r="J315" s="47"/>
      <c r="K315" s="47"/>
      <c r="L315" s="47"/>
      <c r="M315" s="47"/>
      <c r="N315" s="47"/>
      <c r="O315" s="47"/>
      <c r="P315" s="46"/>
      <c r="Q315" s="47"/>
      <c r="R315" s="47"/>
      <c r="S315" s="46"/>
    </row>
    <row r="316" spans="1:19" x14ac:dyDescent="0.25">
      <c r="A316" s="42">
        <v>4949</v>
      </c>
      <c r="B316" s="52">
        <v>44909</v>
      </c>
      <c r="C316" s="40" t="s">
        <v>347</v>
      </c>
      <c r="D316" s="41">
        <v>0</v>
      </c>
      <c r="E316" s="41">
        <v>0</v>
      </c>
      <c r="F316" s="41">
        <v>88165.25</v>
      </c>
      <c r="G316" s="41">
        <v>0</v>
      </c>
      <c r="H316" s="47"/>
      <c r="I316" s="42"/>
      <c r="J316" s="47"/>
      <c r="K316" s="47"/>
      <c r="L316" s="47"/>
      <c r="M316" s="47"/>
      <c r="N316" s="47"/>
      <c r="O316" s="47"/>
      <c r="P316" s="46"/>
      <c r="Q316" s="47"/>
      <c r="R316" s="47"/>
      <c r="S316" s="46"/>
    </row>
    <row r="317" spans="1:19" x14ac:dyDescent="0.25">
      <c r="A317" s="42">
        <v>4950</v>
      </c>
      <c r="B317" s="52">
        <v>44909</v>
      </c>
      <c r="C317" s="40" t="s">
        <v>348</v>
      </c>
      <c r="D317" s="41">
        <v>0</v>
      </c>
      <c r="E317" s="41">
        <v>0</v>
      </c>
      <c r="F317" s="41">
        <v>84096.58</v>
      </c>
      <c r="G317" s="41">
        <v>0</v>
      </c>
      <c r="H317" s="47"/>
      <c r="I317" s="42"/>
      <c r="J317" s="47"/>
      <c r="K317" s="47"/>
      <c r="L317" s="47"/>
      <c r="M317" s="47"/>
      <c r="N317" s="47"/>
      <c r="O317" s="47"/>
      <c r="P317" s="46"/>
      <c r="Q317" s="47"/>
      <c r="R317" s="47"/>
      <c r="S317" s="46"/>
    </row>
    <row r="318" spans="1:19" x14ac:dyDescent="0.25">
      <c r="A318" s="42">
        <v>4951</v>
      </c>
      <c r="B318" s="52">
        <v>44909</v>
      </c>
      <c r="C318" s="40" t="s">
        <v>349</v>
      </c>
      <c r="D318" s="41">
        <v>0</v>
      </c>
      <c r="E318" s="41">
        <v>0</v>
      </c>
      <c r="F318" s="41">
        <v>56086.26</v>
      </c>
      <c r="G318" s="41">
        <v>0</v>
      </c>
      <c r="H318" s="47"/>
      <c r="I318" s="42"/>
      <c r="J318" s="47"/>
      <c r="K318" s="47"/>
      <c r="L318" s="47"/>
      <c r="M318" s="47"/>
      <c r="N318" s="47"/>
      <c r="O318" s="47"/>
      <c r="P318" s="46"/>
      <c r="Q318" s="47"/>
      <c r="R318" s="47"/>
      <c r="S318" s="46"/>
    </row>
    <row r="319" spans="1:19" x14ac:dyDescent="0.25">
      <c r="A319" s="42">
        <v>4952</v>
      </c>
      <c r="B319" s="52">
        <v>44909</v>
      </c>
      <c r="C319" s="40" t="s">
        <v>350</v>
      </c>
      <c r="D319" s="41">
        <v>0</v>
      </c>
      <c r="E319" s="41">
        <v>0</v>
      </c>
      <c r="F319" s="41">
        <v>68122.25</v>
      </c>
      <c r="G319" s="41">
        <v>0</v>
      </c>
      <c r="H319" s="47"/>
      <c r="I319" s="42"/>
      <c r="J319" s="47"/>
      <c r="K319" s="47"/>
      <c r="L319" s="47"/>
      <c r="M319" s="47"/>
      <c r="N319" s="47"/>
      <c r="O319" s="47"/>
      <c r="P319" s="46"/>
      <c r="Q319" s="47"/>
      <c r="R319" s="47"/>
      <c r="S319" s="46"/>
    </row>
    <row r="320" spans="1:19" x14ac:dyDescent="0.25">
      <c r="A320" s="42">
        <v>4953</v>
      </c>
      <c r="B320" s="52">
        <v>44909</v>
      </c>
      <c r="C320" s="40" t="s">
        <v>351</v>
      </c>
      <c r="D320" s="41">
        <v>0</v>
      </c>
      <c r="E320" s="41">
        <v>0</v>
      </c>
      <c r="F320" s="41">
        <v>42338.41</v>
      </c>
      <c r="G320" s="41">
        <v>0</v>
      </c>
      <c r="H320" s="47"/>
      <c r="I320" s="42"/>
      <c r="J320" s="47"/>
      <c r="K320" s="47"/>
      <c r="L320" s="47"/>
      <c r="M320" s="47"/>
      <c r="N320" s="47"/>
      <c r="O320" s="47"/>
      <c r="P320" s="46"/>
      <c r="Q320" s="47"/>
      <c r="R320" s="47"/>
      <c r="S320" s="46"/>
    </row>
    <row r="321" spans="1:19" x14ac:dyDescent="0.25">
      <c r="A321" s="42">
        <v>4954</v>
      </c>
      <c r="B321" s="52">
        <v>44909</v>
      </c>
      <c r="C321" s="40" t="s">
        <v>352</v>
      </c>
      <c r="D321" s="41">
        <v>0</v>
      </c>
      <c r="E321" s="41">
        <v>0</v>
      </c>
      <c r="F321" s="41">
        <v>48847.48</v>
      </c>
      <c r="G321" s="41">
        <v>0</v>
      </c>
      <c r="H321" s="47"/>
      <c r="I321" s="42"/>
      <c r="J321" s="47"/>
      <c r="K321" s="47"/>
      <c r="L321" s="47"/>
      <c r="M321" s="47"/>
      <c r="N321" s="47"/>
      <c r="O321" s="47"/>
      <c r="P321" s="46"/>
      <c r="Q321" s="47"/>
      <c r="R321" s="47"/>
      <c r="S321" s="46"/>
    </row>
    <row r="322" spans="1:19" x14ac:dyDescent="0.25">
      <c r="A322" s="42">
        <v>4955</v>
      </c>
      <c r="B322" s="52">
        <v>44909</v>
      </c>
      <c r="C322" s="40" t="s">
        <v>353</v>
      </c>
      <c r="D322" s="41">
        <v>0</v>
      </c>
      <c r="E322" s="41">
        <v>0</v>
      </c>
      <c r="F322" s="41">
        <v>25630.12</v>
      </c>
      <c r="G322" s="41">
        <v>0</v>
      </c>
      <c r="H322" s="47"/>
      <c r="I322" s="42"/>
      <c r="J322" s="47"/>
      <c r="K322" s="47"/>
      <c r="L322" s="47"/>
      <c r="M322" s="47"/>
      <c r="N322" s="47"/>
      <c r="O322" s="47"/>
      <c r="P322" s="46"/>
      <c r="Q322" s="47"/>
      <c r="R322" s="47"/>
      <c r="S322" s="46"/>
    </row>
    <row r="323" spans="1:19" x14ac:dyDescent="0.25">
      <c r="A323" s="42">
        <v>4956</v>
      </c>
      <c r="B323" s="52">
        <v>44909</v>
      </c>
      <c r="C323" s="40" t="s">
        <v>354</v>
      </c>
      <c r="D323" s="41">
        <v>0</v>
      </c>
      <c r="E323" s="41">
        <v>0</v>
      </c>
      <c r="F323" s="41">
        <v>70000</v>
      </c>
      <c r="G323" s="41">
        <v>0</v>
      </c>
      <c r="H323" s="47"/>
      <c r="I323" s="42"/>
      <c r="J323" s="47"/>
      <c r="K323" s="47"/>
      <c r="L323" s="47"/>
      <c r="M323" s="47"/>
      <c r="N323" s="47"/>
      <c r="O323" s="47"/>
      <c r="P323" s="46"/>
      <c r="Q323" s="47"/>
      <c r="R323" s="47"/>
      <c r="S323" s="46"/>
    </row>
    <row r="324" spans="1:19" x14ac:dyDescent="0.25">
      <c r="A324" s="42">
        <v>4957</v>
      </c>
      <c r="B324" s="52">
        <v>44909</v>
      </c>
      <c r="C324" s="40" t="s">
        <v>355</v>
      </c>
      <c r="D324" s="41">
        <v>0</v>
      </c>
      <c r="E324" s="41">
        <v>0</v>
      </c>
      <c r="F324" s="41">
        <v>4500</v>
      </c>
      <c r="G324" s="41">
        <v>0</v>
      </c>
      <c r="H324" s="47"/>
      <c r="I324" s="42"/>
      <c r="J324" s="47"/>
      <c r="K324" s="47"/>
      <c r="L324" s="47"/>
      <c r="M324" s="47"/>
      <c r="N324" s="47"/>
      <c r="O324" s="47"/>
      <c r="P324" s="46"/>
      <c r="Q324" s="47"/>
      <c r="R324" s="47"/>
      <c r="S324" s="46"/>
    </row>
    <row r="325" spans="1:19" x14ac:dyDescent="0.25">
      <c r="A325" s="42">
        <v>4958</v>
      </c>
      <c r="B325" s="52">
        <v>44909</v>
      </c>
      <c r="C325" s="40" t="s">
        <v>356</v>
      </c>
      <c r="D325" s="41">
        <v>0</v>
      </c>
      <c r="E325" s="41">
        <v>0</v>
      </c>
      <c r="F325" s="41">
        <v>3876</v>
      </c>
      <c r="G325" s="41">
        <v>0</v>
      </c>
      <c r="H325" s="47"/>
      <c r="I325" s="42"/>
      <c r="J325" s="47"/>
      <c r="K325" s="47"/>
      <c r="L325" s="47"/>
      <c r="M325" s="47"/>
      <c r="N325" s="47"/>
      <c r="O325" s="47"/>
      <c r="P325" s="46"/>
      <c r="Q325" s="47"/>
      <c r="R325" s="47"/>
      <c r="S325" s="46"/>
    </row>
    <row r="326" spans="1:19" x14ac:dyDescent="0.25">
      <c r="A326" s="42">
        <v>4959</v>
      </c>
      <c r="B326" s="52">
        <v>44909</v>
      </c>
      <c r="C326" s="40" t="s">
        <v>357</v>
      </c>
      <c r="D326" s="41">
        <v>0</v>
      </c>
      <c r="E326" s="41">
        <v>0</v>
      </c>
      <c r="F326" s="41">
        <v>2000</v>
      </c>
      <c r="G326" s="41">
        <v>0</v>
      </c>
      <c r="H326" s="47"/>
      <c r="I326" s="42"/>
      <c r="J326" s="47"/>
      <c r="K326" s="47"/>
      <c r="L326" s="47"/>
      <c r="M326" s="47"/>
      <c r="N326" s="47"/>
      <c r="O326" s="47"/>
      <c r="P326" s="46"/>
      <c r="Q326" s="47"/>
      <c r="R326" s="47"/>
      <c r="S326" s="46"/>
    </row>
    <row r="327" spans="1:19" x14ac:dyDescent="0.25">
      <c r="A327" s="42">
        <v>4960</v>
      </c>
      <c r="B327" s="52">
        <v>44909</v>
      </c>
      <c r="C327" s="40" t="s">
        <v>358</v>
      </c>
      <c r="D327" s="41">
        <v>0</v>
      </c>
      <c r="E327" s="41">
        <v>0</v>
      </c>
      <c r="F327" s="41">
        <v>3400</v>
      </c>
      <c r="G327" s="41">
        <v>0</v>
      </c>
      <c r="H327" s="47"/>
      <c r="I327" s="42"/>
      <c r="J327" s="47"/>
      <c r="K327" s="47"/>
      <c r="L327" s="47"/>
      <c r="M327" s="47"/>
      <c r="N327" s="47"/>
      <c r="O327" s="47"/>
      <c r="P327" s="46"/>
      <c r="Q327" s="47"/>
      <c r="R327" s="47"/>
      <c r="S327" s="46"/>
    </row>
    <row r="328" spans="1:19" x14ac:dyDescent="0.25">
      <c r="A328" s="42">
        <v>4961</v>
      </c>
      <c r="B328" s="52">
        <v>44909</v>
      </c>
      <c r="C328" s="40" t="s">
        <v>359</v>
      </c>
      <c r="D328" s="41">
        <v>0</v>
      </c>
      <c r="E328" s="41">
        <v>0</v>
      </c>
      <c r="F328" s="41">
        <v>3200</v>
      </c>
      <c r="G328" s="41">
        <v>0</v>
      </c>
      <c r="H328" s="47"/>
      <c r="I328" s="42"/>
      <c r="J328" s="47"/>
      <c r="K328" s="47"/>
      <c r="L328" s="47"/>
      <c r="M328" s="47"/>
      <c r="N328" s="47"/>
      <c r="O328" s="47"/>
      <c r="P328" s="46"/>
      <c r="Q328" s="47"/>
      <c r="R328" s="47"/>
      <c r="S328" s="46"/>
    </row>
    <row r="329" spans="1:19" ht="15" customHeight="1" x14ac:dyDescent="0.25">
      <c r="A329" s="42">
        <v>4962</v>
      </c>
      <c r="B329" s="52">
        <v>44910</v>
      </c>
      <c r="C329" s="40" t="s">
        <v>360</v>
      </c>
      <c r="D329" s="41">
        <v>0</v>
      </c>
      <c r="E329" s="41">
        <v>561.20000000000005</v>
      </c>
      <c r="F329" s="41">
        <v>0</v>
      </c>
      <c r="G329" s="41">
        <v>0</v>
      </c>
      <c r="H329" s="47"/>
      <c r="I329" s="42"/>
      <c r="J329" s="47"/>
      <c r="K329" s="47"/>
      <c r="L329" s="47"/>
      <c r="M329" s="47"/>
      <c r="N329" s="47"/>
      <c r="O329" s="47"/>
      <c r="P329" s="46"/>
      <c r="Q329" s="47"/>
      <c r="R329" s="47"/>
      <c r="S329" s="46"/>
    </row>
    <row r="330" spans="1:19" ht="15" customHeight="1" x14ac:dyDescent="0.25">
      <c r="A330" s="42">
        <v>4963</v>
      </c>
      <c r="B330" s="52">
        <v>44910</v>
      </c>
      <c r="C330" s="40" t="s">
        <v>361</v>
      </c>
      <c r="D330" s="41">
        <v>0</v>
      </c>
      <c r="E330" s="41">
        <v>2</v>
      </c>
      <c r="F330" s="41">
        <v>0</v>
      </c>
      <c r="G330" s="41">
        <v>0</v>
      </c>
      <c r="H330" s="47"/>
      <c r="I330" s="42"/>
      <c r="J330" s="47"/>
      <c r="K330" s="47"/>
      <c r="L330" s="47"/>
      <c r="M330" s="47"/>
      <c r="N330" s="47"/>
      <c r="O330" s="47"/>
      <c r="P330" s="46"/>
      <c r="Q330" s="47"/>
      <c r="R330" s="47"/>
      <c r="S330" s="46"/>
    </row>
    <row r="331" spans="1:19" ht="15" customHeight="1" x14ac:dyDescent="0.25">
      <c r="A331" s="42">
        <v>4964</v>
      </c>
      <c r="B331" s="52">
        <v>44910</v>
      </c>
      <c r="C331" s="40" t="s">
        <v>362</v>
      </c>
      <c r="D331" s="41">
        <v>0</v>
      </c>
      <c r="E331" s="41">
        <v>32</v>
      </c>
      <c r="F331" s="41">
        <v>0</v>
      </c>
      <c r="G331" s="41">
        <v>0</v>
      </c>
      <c r="H331" s="47"/>
      <c r="I331" s="42"/>
      <c r="J331" s="47"/>
      <c r="K331" s="47"/>
      <c r="L331" s="47"/>
      <c r="M331" s="47"/>
      <c r="N331" s="47"/>
      <c r="O331" s="47"/>
      <c r="P331" s="46"/>
      <c r="Q331" s="47"/>
      <c r="R331" s="47"/>
      <c r="S331" s="46"/>
    </row>
    <row r="332" spans="1:19" ht="15" customHeight="1" x14ac:dyDescent="0.25">
      <c r="A332" s="42">
        <v>4965</v>
      </c>
      <c r="B332" s="52">
        <v>44910</v>
      </c>
      <c r="C332" s="40" t="s">
        <v>362</v>
      </c>
      <c r="D332" s="41">
        <v>0</v>
      </c>
      <c r="E332" s="41">
        <v>701.7</v>
      </c>
      <c r="F332" s="41">
        <v>0</v>
      </c>
      <c r="G332" s="41">
        <v>0</v>
      </c>
      <c r="H332" s="47"/>
      <c r="I332" s="42"/>
      <c r="J332" s="47"/>
      <c r="K332" s="47"/>
      <c r="L332" s="47"/>
      <c r="M332" s="47"/>
      <c r="N332" s="47"/>
      <c r="O332" s="47"/>
      <c r="P332" s="46"/>
      <c r="Q332" s="47"/>
      <c r="R332" s="47"/>
      <c r="S332" s="46"/>
    </row>
    <row r="333" spans="1:19" ht="15" customHeight="1" x14ac:dyDescent="0.25">
      <c r="A333" s="42">
        <v>4966</v>
      </c>
      <c r="B333" s="52">
        <v>44910</v>
      </c>
      <c r="C333" s="40" t="s">
        <v>363</v>
      </c>
      <c r="D333" s="41">
        <v>0</v>
      </c>
      <c r="E333" s="41">
        <v>16</v>
      </c>
      <c r="F333" s="41">
        <v>0</v>
      </c>
      <c r="G333" s="41">
        <v>0</v>
      </c>
      <c r="H333" s="47"/>
      <c r="I333" s="42"/>
      <c r="J333" s="47"/>
      <c r="K333" s="47"/>
      <c r="L333" s="47"/>
      <c r="M333" s="47"/>
      <c r="N333" s="47"/>
      <c r="O333" s="47"/>
      <c r="P333" s="46"/>
      <c r="Q333" s="47"/>
      <c r="R333" s="47"/>
      <c r="S333" s="46"/>
    </row>
    <row r="334" spans="1:19" ht="15" customHeight="1" x14ac:dyDescent="0.25">
      <c r="A334" s="42">
        <v>4967</v>
      </c>
      <c r="B334" s="52">
        <v>44910</v>
      </c>
      <c r="C334" s="40" t="s">
        <v>364</v>
      </c>
      <c r="D334" s="41">
        <v>0</v>
      </c>
      <c r="E334" s="41">
        <v>59</v>
      </c>
      <c r="F334" s="41">
        <v>0</v>
      </c>
      <c r="G334" s="41">
        <v>0</v>
      </c>
      <c r="H334" s="47"/>
      <c r="I334" s="42"/>
      <c r="J334" s="47"/>
      <c r="K334" s="47"/>
      <c r="L334" s="47"/>
      <c r="M334" s="47"/>
      <c r="N334" s="47"/>
      <c r="O334" s="47"/>
      <c r="P334" s="46"/>
      <c r="Q334" s="47"/>
      <c r="R334" s="47"/>
      <c r="S334" s="46"/>
    </row>
    <row r="335" spans="1:19" ht="15" customHeight="1" x14ac:dyDescent="0.25">
      <c r="A335" s="42">
        <v>4968</v>
      </c>
      <c r="B335" s="52">
        <v>44910</v>
      </c>
      <c r="C335" s="40" t="s">
        <v>365</v>
      </c>
      <c r="D335" s="41">
        <v>0</v>
      </c>
      <c r="E335" s="41">
        <v>154.01</v>
      </c>
      <c r="F335" s="41">
        <v>0</v>
      </c>
      <c r="G335" s="41">
        <v>0</v>
      </c>
      <c r="H335" s="47"/>
      <c r="I335" s="42"/>
      <c r="J335" s="47"/>
      <c r="K335" s="47"/>
      <c r="L335" s="47"/>
      <c r="M335" s="47"/>
      <c r="N335" s="47"/>
      <c r="O335" s="47"/>
      <c r="P335" s="46"/>
      <c r="Q335" s="47"/>
      <c r="R335" s="47"/>
      <c r="S335" s="46"/>
    </row>
    <row r="336" spans="1:19" ht="15" customHeight="1" x14ac:dyDescent="0.25">
      <c r="A336" s="42">
        <v>4969</v>
      </c>
      <c r="B336" s="52">
        <v>44910</v>
      </c>
      <c r="C336" s="40" t="s">
        <v>366</v>
      </c>
      <c r="D336" s="41">
        <v>0</v>
      </c>
      <c r="E336" s="41">
        <v>392.84</v>
      </c>
      <c r="F336" s="41">
        <v>0</v>
      </c>
      <c r="G336" s="41">
        <v>0</v>
      </c>
      <c r="H336" s="47"/>
      <c r="I336" s="42"/>
      <c r="J336" s="47"/>
      <c r="K336" s="47"/>
      <c r="L336" s="47"/>
      <c r="M336" s="47"/>
      <c r="N336" s="47"/>
      <c r="O336" s="47"/>
      <c r="P336" s="46"/>
      <c r="Q336" s="47"/>
      <c r="R336" s="47"/>
      <c r="S336" s="46"/>
    </row>
    <row r="337" spans="1:19" x14ac:dyDescent="0.25">
      <c r="A337" s="42">
        <v>4970</v>
      </c>
      <c r="B337" s="52">
        <v>44910</v>
      </c>
      <c r="C337" s="40" t="s">
        <v>367</v>
      </c>
      <c r="D337" s="41">
        <v>0</v>
      </c>
      <c r="E337" s="41">
        <v>0</v>
      </c>
      <c r="F337" s="41">
        <v>1800.2</v>
      </c>
      <c r="G337" s="41">
        <v>0</v>
      </c>
      <c r="H337" s="47"/>
      <c r="I337" s="42"/>
      <c r="J337" s="47"/>
      <c r="K337" s="47"/>
      <c r="L337" s="47"/>
      <c r="M337" s="47"/>
      <c r="N337" s="47"/>
      <c r="O337" s="47"/>
      <c r="P337" s="46"/>
      <c r="Q337" s="47"/>
      <c r="R337" s="47"/>
      <c r="S337" s="46"/>
    </row>
    <row r="338" spans="1:19" x14ac:dyDescent="0.25">
      <c r="A338" s="42">
        <v>4971</v>
      </c>
      <c r="B338" s="52">
        <v>44910</v>
      </c>
      <c r="C338" s="40" t="s">
        <v>368</v>
      </c>
      <c r="D338" s="41">
        <v>0</v>
      </c>
      <c r="E338" s="41">
        <v>0</v>
      </c>
      <c r="F338" s="41">
        <v>1600</v>
      </c>
      <c r="G338" s="41">
        <v>0</v>
      </c>
      <c r="H338" s="47"/>
      <c r="I338" s="42"/>
      <c r="J338" s="47"/>
      <c r="K338" s="47"/>
      <c r="L338" s="47"/>
      <c r="M338" s="47"/>
      <c r="N338" s="47"/>
      <c r="O338" s="47"/>
      <c r="P338" s="46"/>
      <c r="Q338" s="47"/>
      <c r="R338" s="47"/>
      <c r="S338" s="46"/>
    </row>
    <row r="339" spans="1:19" x14ac:dyDescent="0.25">
      <c r="A339" s="42">
        <v>4972</v>
      </c>
      <c r="B339" s="52">
        <v>44910</v>
      </c>
      <c r="C339" s="40" t="s">
        <v>369</v>
      </c>
      <c r="D339" s="41">
        <v>0</v>
      </c>
      <c r="E339" s="41">
        <v>0</v>
      </c>
      <c r="F339" s="41">
        <v>161.88999999999999</v>
      </c>
      <c r="G339" s="41">
        <v>0</v>
      </c>
      <c r="H339" s="47"/>
      <c r="I339" s="42"/>
      <c r="J339" s="47"/>
      <c r="K339" s="47"/>
      <c r="L339" s="47"/>
      <c r="M339" s="47"/>
      <c r="N339" s="47"/>
      <c r="O339" s="47"/>
      <c r="P339" s="46"/>
      <c r="Q339" s="47"/>
      <c r="R339" s="47"/>
      <c r="S339" s="46"/>
    </row>
    <row r="340" spans="1:19" x14ac:dyDescent="0.25">
      <c r="A340" s="42">
        <v>4973</v>
      </c>
      <c r="B340" s="52">
        <v>44910</v>
      </c>
      <c r="C340" s="40" t="s">
        <v>370</v>
      </c>
      <c r="D340" s="41">
        <v>0</v>
      </c>
      <c r="E340" s="41">
        <v>0</v>
      </c>
      <c r="F340" s="41">
        <v>1500</v>
      </c>
      <c r="G340" s="41">
        <v>0</v>
      </c>
      <c r="H340" s="47"/>
      <c r="I340" s="42"/>
      <c r="J340" s="47"/>
      <c r="K340" s="47"/>
      <c r="L340" s="47"/>
      <c r="M340" s="47"/>
      <c r="N340" s="47"/>
      <c r="O340" s="47"/>
      <c r="P340" s="46"/>
      <c r="Q340" s="47"/>
      <c r="R340" s="47"/>
      <c r="S340" s="46"/>
    </row>
    <row r="341" spans="1:19" x14ac:dyDescent="0.25">
      <c r="A341" s="42">
        <v>4974</v>
      </c>
      <c r="B341" s="52">
        <v>44910</v>
      </c>
      <c r="C341" s="40" t="s">
        <v>371</v>
      </c>
      <c r="D341" s="41">
        <v>0</v>
      </c>
      <c r="E341" s="41">
        <v>0</v>
      </c>
      <c r="F341" s="41">
        <v>204</v>
      </c>
      <c r="G341" s="41">
        <v>0</v>
      </c>
      <c r="H341" s="47"/>
      <c r="I341" s="42"/>
      <c r="J341" s="47"/>
      <c r="K341" s="47"/>
      <c r="L341" s="47"/>
      <c r="M341" s="47"/>
      <c r="N341" s="47"/>
      <c r="O341" s="47"/>
      <c r="P341" s="46"/>
      <c r="Q341" s="47"/>
      <c r="R341" s="47"/>
      <c r="S341" s="46"/>
    </row>
    <row r="342" spans="1:19" x14ac:dyDescent="0.25">
      <c r="A342" s="42">
        <v>4975</v>
      </c>
      <c r="B342" s="52">
        <v>44910</v>
      </c>
      <c r="C342" s="40" t="s">
        <v>372</v>
      </c>
      <c r="D342" s="41">
        <v>0</v>
      </c>
      <c r="E342" s="41">
        <v>0</v>
      </c>
      <c r="F342" s="41">
        <v>6377.98</v>
      </c>
      <c r="G342" s="41">
        <v>0</v>
      </c>
      <c r="H342" s="47"/>
      <c r="I342" s="42"/>
      <c r="J342" s="47"/>
      <c r="K342" s="47"/>
      <c r="L342" s="47"/>
      <c r="M342" s="47"/>
      <c r="N342" s="47"/>
      <c r="O342" s="47"/>
      <c r="P342" s="46"/>
      <c r="Q342" s="47"/>
      <c r="R342" s="47"/>
      <c r="S342" s="46"/>
    </row>
    <row r="343" spans="1:19" x14ac:dyDescent="0.25">
      <c r="A343" s="42">
        <v>4976</v>
      </c>
      <c r="B343" s="52">
        <v>44910</v>
      </c>
      <c r="C343" s="40" t="s">
        <v>373</v>
      </c>
      <c r="D343" s="41">
        <v>0</v>
      </c>
      <c r="E343" s="41">
        <v>0</v>
      </c>
      <c r="F343" s="41">
        <v>14553.57</v>
      </c>
      <c r="G343" s="41">
        <v>0</v>
      </c>
      <c r="H343" s="47"/>
      <c r="I343" s="42"/>
      <c r="J343" s="47"/>
      <c r="K343" s="47"/>
      <c r="L343" s="47"/>
      <c r="M343" s="47"/>
      <c r="N343" s="47"/>
      <c r="O343" s="47"/>
      <c r="P343" s="46"/>
      <c r="Q343" s="47"/>
      <c r="R343" s="47"/>
      <c r="S343" s="46"/>
    </row>
    <row r="344" spans="1:19" x14ac:dyDescent="0.25">
      <c r="A344" s="42">
        <v>4977</v>
      </c>
      <c r="B344" s="52">
        <v>44910</v>
      </c>
      <c r="C344" s="40" t="s">
        <v>374</v>
      </c>
      <c r="D344" s="41">
        <v>0</v>
      </c>
      <c r="E344" s="41">
        <v>0</v>
      </c>
      <c r="F344" s="41">
        <v>6377.98</v>
      </c>
      <c r="G344" s="41">
        <v>0</v>
      </c>
      <c r="H344" s="47"/>
      <c r="I344" s="42"/>
      <c r="J344" s="47"/>
      <c r="K344" s="47"/>
      <c r="L344" s="47"/>
      <c r="M344" s="47"/>
      <c r="N344" s="47"/>
      <c r="O344" s="47"/>
      <c r="P344" s="46"/>
      <c r="Q344" s="47"/>
      <c r="R344" s="47"/>
      <c r="S344" s="46"/>
    </row>
    <row r="345" spans="1:19" x14ac:dyDescent="0.25">
      <c r="A345" s="42">
        <v>4978</v>
      </c>
      <c r="B345" s="52">
        <v>44910</v>
      </c>
      <c r="C345" s="40" t="s">
        <v>375</v>
      </c>
      <c r="D345" s="41">
        <v>0</v>
      </c>
      <c r="E345" s="41">
        <v>0</v>
      </c>
      <c r="F345" s="41">
        <v>4708.1400000000003</v>
      </c>
      <c r="G345" s="41">
        <v>0</v>
      </c>
      <c r="H345" s="47"/>
      <c r="I345" s="42"/>
      <c r="J345" s="47"/>
      <c r="K345" s="47"/>
      <c r="L345" s="47"/>
      <c r="M345" s="47"/>
      <c r="N345" s="47"/>
      <c r="O345" s="47"/>
      <c r="P345" s="46"/>
      <c r="Q345" s="47"/>
      <c r="R345" s="47"/>
      <c r="S345" s="46"/>
    </row>
    <row r="346" spans="1:19" x14ac:dyDescent="0.25">
      <c r="A346" s="42">
        <v>4979</v>
      </c>
      <c r="B346" s="52">
        <v>44910</v>
      </c>
      <c r="C346" s="40" t="s">
        <v>376</v>
      </c>
      <c r="D346" s="41">
        <v>0</v>
      </c>
      <c r="E346" s="41">
        <v>0</v>
      </c>
      <c r="F346" s="41">
        <v>3650.87</v>
      </c>
      <c r="G346" s="41">
        <v>0</v>
      </c>
      <c r="H346" s="47"/>
      <c r="I346" s="42"/>
      <c r="J346" s="47"/>
      <c r="K346" s="47"/>
      <c r="L346" s="47"/>
      <c r="M346" s="47"/>
      <c r="N346" s="47"/>
      <c r="O346" s="47"/>
      <c r="P346" s="46"/>
      <c r="Q346" s="47"/>
      <c r="R346" s="47"/>
      <c r="S346" s="46"/>
    </row>
    <row r="347" spans="1:19" x14ac:dyDescent="0.25">
      <c r="A347" s="42">
        <v>4980</v>
      </c>
      <c r="B347" s="52">
        <v>44910</v>
      </c>
      <c r="C347" s="40" t="s">
        <v>377</v>
      </c>
      <c r="D347" s="41">
        <v>0</v>
      </c>
      <c r="E347" s="41">
        <v>0</v>
      </c>
      <c r="F347" s="41">
        <v>14553.57</v>
      </c>
      <c r="G347" s="41">
        <v>0</v>
      </c>
      <c r="H347" s="47"/>
      <c r="I347" s="42"/>
      <c r="J347" s="47"/>
      <c r="K347" s="47"/>
      <c r="L347" s="47"/>
      <c r="M347" s="47"/>
      <c r="N347" s="47"/>
      <c r="O347" s="47"/>
      <c r="P347" s="46"/>
      <c r="Q347" s="47"/>
      <c r="R347" s="47"/>
      <c r="S347" s="46"/>
    </row>
    <row r="348" spans="1:19" x14ac:dyDescent="0.25">
      <c r="A348" s="42">
        <v>4981</v>
      </c>
      <c r="B348" s="52">
        <v>44910</v>
      </c>
      <c r="C348" s="40" t="s">
        <v>378</v>
      </c>
      <c r="D348" s="41">
        <v>0</v>
      </c>
      <c r="E348" s="41">
        <v>0</v>
      </c>
      <c r="F348" s="41">
        <v>9739.52</v>
      </c>
      <c r="G348" s="41">
        <v>0</v>
      </c>
      <c r="H348" s="47"/>
      <c r="I348" s="42"/>
      <c r="J348" s="47"/>
      <c r="K348" s="47"/>
      <c r="L348" s="47"/>
      <c r="M348" s="47"/>
      <c r="N348" s="47"/>
      <c r="O348" s="47"/>
      <c r="P348" s="46"/>
      <c r="Q348" s="47"/>
      <c r="R348" s="47"/>
      <c r="S348" s="46"/>
    </row>
    <row r="349" spans="1:19" x14ac:dyDescent="0.25">
      <c r="A349" s="42">
        <v>4982</v>
      </c>
      <c r="B349" s="52">
        <v>44910</v>
      </c>
      <c r="C349" s="40" t="s">
        <v>379</v>
      </c>
      <c r="D349" s="41">
        <v>0</v>
      </c>
      <c r="E349" s="41">
        <v>0</v>
      </c>
      <c r="F349" s="41">
        <v>3419.9</v>
      </c>
      <c r="G349" s="41">
        <v>0</v>
      </c>
      <c r="H349" s="47"/>
      <c r="I349" s="42"/>
      <c r="J349" s="47"/>
      <c r="K349" s="47"/>
      <c r="L349" s="47"/>
      <c r="M349" s="47"/>
      <c r="N349" s="47"/>
      <c r="O349" s="47"/>
      <c r="P349" s="46"/>
      <c r="Q349" s="47"/>
      <c r="R349" s="47"/>
      <c r="S349" s="46"/>
    </row>
    <row r="350" spans="1:19" x14ac:dyDescent="0.25">
      <c r="A350" s="42">
        <v>4983</v>
      </c>
      <c r="B350" s="52">
        <v>44910</v>
      </c>
      <c r="C350" s="40" t="s">
        <v>380</v>
      </c>
      <c r="D350" s="41">
        <v>0</v>
      </c>
      <c r="E350" s="41">
        <v>0</v>
      </c>
      <c r="F350" s="41">
        <v>14553.57</v>
      </c>
      <c r="G350" s="41">
        <v>0</v>
      </c>
      <c r="H350" s="47"/>
      <c r="I350" s="42"/>
      <c r="J350" s="47"/>
      <c r="K350" s="47"/>
      <c r="L350" s="47"/>
      <c r="M350" s="47"/>
      <c r="N350" s="47"/>
      <c r="O350" s="47"/>
      <c r="P350" s="46"/>
      <c r="Q350" s="47"/>
      <c r="R350" s="47"/>
      <c r="S350" s="46"/>
    </row>
    <row r="351" spans="1:19" x14ac:dyDescent="0.25">
      <c r="A351" s="42">
        <v>4984</v>
      </c>
      <c r="B351" s="52">
        <v>44910</v>
      </c>
      <c r="C351" s="40" t="s">
        <v>381</v>
      </c>
      <c r="D351" s="41">
        <v>0</v>
      </c>
      <c r="E351" s="41">
        <v>0</v>
      </c>
      <c r="F351" s="41">
        <v>3419.9</v>
      </c>
      <c r="G351" s="41">
        <v>0</v>
      </c>
      <c r="H351" s="47"/>
      <c r="I351" s="42"/>
      <c r="J351" s="47"/>
      <c r="K351" s="47"/>
      <c r="L351" s="47"/>
      <c r="M351" s="47"/>
      <c r="N351" s="47"/>
      <c r="O351" s="47"/>
      <c r="P351" s="46"/>
      <c r="Q351" s="47"/>
      <c r="R351" s="47"/>
      <c r="S351" s="46"/>
    </row>
    <row r="352" spans="1:19" x14ac:dyDescent="0.25">
      <c r="A352" s="42">
        <v>4985</v>
      </c>
      <c r="B352" s="52">
        <v>44910</v>
      </c>
      <c r="C352" s="40" t="s">
        <v>382</v>
      </c>
      <c r="D352" s="41">
        <v>0</v>
      </c>
      <c r="E352" s="41">
        <v>0</v>
      </c>
      <c r="F352" s="41">
        <v>5956.91</v>
      </c>
      <c r="G352" s="41">
        <v>0</v>
      </c>
      <c r="H352" s="47"/>
      <c r="I352" s="42"/>
      <c r="J352" s="47"/>
      <c r="K352" s="47"/>
      <c r="L352" s="47"/>
      <c r="M352" s="47"/>
      <c r="N352" s="47"/>
      <c r="O352" s="47"/>
      <c r="P352" s="46"/>
      <c r="Q352" s="47"/>
      <c r="R352" s="47"/>
      <c r="S352" s="46"/>
    </row>
    <row r="353" spans="1:19" x14ac:dyDescent="0.25">
      <c r="A353" s="42">
        <v>4986</v>
      </c>
      <c r="B353" s="52">
        <v>44910</v>
      </c>
      <c r="C353" s="40" t="s">
        <v>383</v>
      </c>
      <c r="D353" s="41">
        <v>0</v>
      </c>
      <c r="E353" s="41">
        <v>0</v>
      </c>
      <c r="F353" s="41">
        <v>13264.4</v>
      </c>
      <c r="G353" s="41">
        <v>0</v>
      </c>
      <c r="H353" s="47"/>
      <c r="I353" s="42"/>
      <c r="J353" s="47"/>
      <c r="K353" s="47"/>
      <c r="L353" s="47"/>
      <c r="M353" s="47"/>
      <c r="N353" s="47"/>
      <c r="O353" s="47"/>
      <c r="P353" s="46"/>
      <c r="Q353" s="47"/>
      <c r="R353" s="47"/>
      <c r="S353" s="46"/>
    </row>
    <row r="354" spans="1:19" x14ac:dyDescent="0.25">
      <c r="A354" s="42">
        <v>4987</v>
      </c>
      <c r="B354" s="52">
        <v>44910</v>
      </c>
      <c r="C354" s="40" t="s">
        <v>384</v>
      </c>
      <c r="D354" s="41">
        <v>0</v>
      </c>
      <c r="E354" s="41">
        <v>0</v>
      </c>
      <c r="F354" s="41">
        <v>14553.57</v>
      </c>
      <c r="G354" s="41">
        <v>0</v>
      </c>
      <c r="H354" s="47"/>
      <c r="I354" s="42"/>
      <c r="J354" s="47"/>
      <c r="K354" s="47"/>
      <c r="L354" s="47"/>
      <c r="M354" s="47"/>
      <c r="N354" s="47"/>
      <c r="O354" s="47"/>
      <c r="P354" s="46"/>
      <c r="Q354" s="47"/>
      <c r="R354" s="47"/>
      <c r="S354" s="46"/>
    </row>
    <row r="355" spans="1:19" x14ac:dyDescent="0.25">
      <c r="A355" s="42">
        <v>4988</v>
      </c>
      <c r="B355" s="52">
        <v>44910</v>
      </c>
      <c r="C355" s="40" t="s">
        <v>385</v>
      </c>
      <c r="D355" s="41">
        <v>0</v>
      </c>
      <c r="E355" s="41">
        <v>0</v>
      </c>
      <c r="F355" s="41">
        <v>17968.59</v>
      </c>
      <c r="G355" s="41">
        <v>0</v>
      </c>
      <c r="H355" s="47"/>
      <c r="I355" s="42"/>
      <c r="J355" s="47"/>
      <c r="K355" s="47"/>
      <c r="L355" s="47"/>
      <c r="M355" s="47"/>
      <c r="N355" s="47"/>
      <c r="O355" s="47"/>
      <c r="P355" s="46"/>
      <c r="Q355" s="47"/>
      <c r="R355" s="47"/>
      <c r="S355" s="46"/>
    </row>
    <row r="356" spans="1:19" x14ac:dyDescent="0.25">
      <c r="A356" s="42">
        <v>4989</v>
      </c>
      <c r="B356" s="52">
        <v>44910</v>
      </c>
      <c r="C356" s="40" t="s">
        <v>386</v>
      </c>
      <c r="D356" s="41">
        <v>0</v>
      </c>
      <c r="E356" s="41">
        <v>0</v>
      </c>
      <c r="F356" s="41">
        <v>14553.57</v>
      </c>
      <c r="G356" s="41">
        <v>0</v>
      </c>
      <c r="H356" s="47"/>
      <c r="I356" s="42"/>
      <c r="J356" s="47"/>
      <c r="K356" s="47"/>
      <c r="L356" s="47"/>
      <c r="M356" s="47"/>
      <c r="N356" s="47"/>
      <c r="O356" s="47"/>
      <c r="P356" s="46"/>
      <c r="Q356" s="47"/>
      <c r="R356" s="47"/>
      <c r="S356" s="46"/>
    </row>
    <row r="357" spans="1:19" x14ac:dyDescent="0.25">
      <c r="A357" s="42">
        <v>4990</v>
      </c>
      <c r="B357" s="52">
        <v>44910</v>
      </c>
      <c r="C357" s="40" t="s">
        <v>387</v>
      </c>
      <c r="D357" s="41">
        <v>0</v>
      </c>
      <c r="E357" s="41">
        <v>0</v>
      </c>
      <c r="F357" s="41">
        <v>14526.39</v>
      </c>
      <c r="G357" s="41">
        <v>0</v>
      </c>
      <c r="H357" s="47"/>
      <c r="I357" s="42"/>
      <c r="J357" s="47"/>
      <c r="K357" s="47"/>
      <c r="L357" s="47"/>
      <c r="M357" s="47"/>
      <c r="N357" s="47"/>
      <c r="O357" s="47"/>
      <c r="P357" s="46"/>
      <c r="Q357" s="47"/>
      <c r="R357" s="47"/>
      <c r="S357" s="46"/>
    </row>
    <row r="358" spans="1:19" x14ac:dyDescent="0.25">
      <c r="A358" s="42">
        <v>4991</v>
      </c>
      <c r="B358" s="52">
        <v>44910</v>
      </c>
      <c r="C358" s="40" t="s">
        <v>388</v>
      </c>
      <c r="D358" s="41">
        <v>0</v>
      </c>
      <c r="E358" s="41">
        <v>0</v>
      </c>
      <c r="F358" s="41">
        <v>5033.09</v>
      </c>
      <c r="G358" s="41">
        <v>0</v>
      </c>
      <c r="H358" s="47"/>
      <c r="I358" s="42"/>
      <c r="J358" s="47"/>
      <c r="K358" s="47"/>
      <c r="L358" s="47"/>
      <c r="M358" s="47"/>
      <c r="N358" s="47"/>
      <c r="O358" s="47"/>
      <c r="P358" s="46"/>
      <c r="Q358" s="47"/>
      <c r="R358" s="47"/>
      <c r="S358" s="46"/>
    </row>
    <row r="359" spans="1:19" x14ac:dyDescent="0.25">
      <c r="A359" s="42">
        <v>4992</v>
      </c>
      <c r="B359" s="52">
        <v>44910</v>
      </c>
      <c r="C359" s="40" t="s">
        <v>389</v>
      </c>
      <c r="D359" s="41">
        <v>0</v>
      </c>
      <c r="E359" s="41">
        <v>0</v>
      </c>
      <c r="F359" s="41">
        <v>5033.09</v>
      </c>
      <c r="G359" s="41">
        <v>0</v>
      </c>
      <c r="H359" s="47"/>
      <c r="I359" s="42"/>
      <c r="J359" s="47"/>
      <c r="K359" s="47"/>
      <c r="L359" s="47"/>
      <c r="M359" s="47"/>
      <c r="N359" s="47"/>
      <c r="O359" s="47"/>
      <c r="P359" s="46"/>
      <c r="Q359" s="47"/>
      <c r="R359" s="47"/>
      <c r="S359" s="46"/>
    </row>
    <row r="360" spans="1:19" x14ac:dyDescent="0.25">
      <c r="A360" s="42">
        <v>4993</v>
      </c>
      <c r="B360" s="52">
        <v>44910</v>
      </c>
      <c r="C360" s="40" t="s">
        <v>390</v>
      </c>
      <c r="D360" s="41">
        <v>0</v>
      </c>
      <c r="E360" s="41">
        <v>0</v>
      </c>
      <c r="F360" s="41">
        <v>13264.4</v>
      </c>
      <c r="G360" s="41">
        <v>0</v>
      </c>
      <c r="H360" s="47"/>
      <c r="I360" s="42"/>
      <c r="J360" s="47"/>
      <c r="K360" s="47"/>
      <c r="L360" s="47"/>
      <c r="M360" s="47"/>
      <c r="N360" s="47"/>
      <c r="O360" s="47"/>
      <c r="P360" s="46"/>
      <c r="Q360" s="47"/>
      <c r="R360" s="47"/>
      <c r="S360" s="46"/>
    </row>
    <row r="361" spans="1:19" x14ac:dyDescent="0.25">
      <c r="A361" s="42">
        <v>4994</v>
      </c>
      <c r="B361" s="52">
        <v>44910</v>
      </c>
      <c r="C361" s="40" t="s">
        <v>391</v>
      </c>
      <c r="D361" s="41">
        <v>0</v>
      </c>
      <c r="E361" s="41">
        <v>0</v>
      </c>
      <c r="F361" s="41">
        <v>5033.09</v>
      </c>
      <c r="G361" s="41">
        <v>0</v>
      </c>
      <c r="H361" s="47"/>
      <c r="I361" s="42"/>
      <c r="J361" s="47"/>
      <c r="K361" s="47"/>
      <c r="L361" s="47"/>
      <c r="M361" s="47"/>
      <c r="N361" s="47"/>
      <c r="O361" s="47"/>
      <c r="P361" s="46"/>
      <c r="Q361" s="47"/>
      <c r="R361" s="47"/>
      <c r="S361" s="46"/>
    </row>
    <row r="362" spans="1:19" x14ac:dyDescent="0.25">
      <c r="A362" s="42">
        <v>4995</v>
      </c>
      <c r="B362" s="52">
        <v>44910</v>
      </c>
      <c r="C362" s="40" t="s">
        <v>392</v>
      </c>
      <c r="D362" s="41">
        <v>0</v>
      </c>
      <c r="E362" s="41">
        <v>0</v>
      </c>
      <c r="F362" s="41">
        <v>162835.57</v>
      </c>
      <c r="G362" s="41">
        <v>0</v>
      </c>
      <c r="H362" s="47"/>
      <c r="I362" s="42"/>
      <c r="J362" s="47"/>
      <c r="K362" s="47"/>
      <c r="L362" s="47"/>
      <c r="M362" s="47"/>
      <c r="N362" s="47"/>
      <c r="O362" s="47"/>
      <c r="P362" s="46"/>
      <c r="Q362" s="47"/>
      <c r="R362" s="47"/>
      <c r="S362" s="46"/>
    </row>
    <row r="363" spans="1:19" x14ac:dyDescent="0.25">
      <c r="A363" s="42">
        <v>4996</v>
      </c>
      <c r="B363" s="52">
        <v>44910</v>
      </c>
      <c r="C363" s="40" t="s">
        <v>393</v>
      </c>
      <c r="D363" s="41">
        <v>0</v>
      </c>
      <c r="E363" s="41">
        <v>0</v>
      </c>
      <c r="F363" s="41">
        <v>490966.06</v>
      </c>
      <c r="G363" s="41">
        <v>0</v>
      </c>
      <c r="H363" s="47"/>
      <c r="I363" s="42"/>
      <c r="J363" s="47"/>
      <c r="K363" s="47"/>
      <c r="L363" s="47"/>
      <c r="M363" s="47"/>
      <c r="N363" s="47"/>
      <c r="O363" s="47"/>
      <c r="P363" s="46"/>
      <c r="Q363" s="47"/>
      <c r="R363" s="47"/>
      <c r="S363" s="46"/>
    </row>
    <row r="364" spans="1:19" x14ac:dyDescent="0.25">
      <c r="A364" s="42">
        <v>4997</v>
      </c>
      <c r="B364" s="52">
        <v>44910</v>
      </c>
      <c r="C364" s="40" t="s">
        <v>125</v>
      </c>
      <c r="D364" s="41">
        <v>0</v>
      </c>
      <c r="E364" s="41">
        <v>0</v>
      </c>
      <c r="F364" s="41">
        <v>325900</v>
      </c>
      <c r="G364" s="41">
        <v>0</v>
      </c>
      <c r="H364" s="47"/>
      <c r="I364" s="42"/>
      <c r="J364" s="47"/>
      <c r="K364" s="47"/>
      <c r="L364" s="47"/>
      <c r="M364" s="47"/>
      <c r="N364" s="47"/>
      <c r="O364" s="47"/>
      <c r="P364" s="46"/>
      <c r="Q364" s="47"/>
      <c r="R364" s="47"/>
      <c r="S364" s="46"/>
    </row>
    <row r="365" spans="1:19" x14ac:dyDescent="0.25">
      <c r="A365" s="42">
        <v>4998</v>
      </c>
      <c r="B365" s="52">
        <v>44910</v>
      </c>
      <c r="C365" s="40" t="s">
        <v>394</v>
      </c>
      <c r="D365" s="41">
        <v>0</v>
      </c>
      <c r="E365" s="41">
        <v>0</v>
      </c>
      <c r="F365" s="41">
        <v>776.93</v>
      </c>
      <c r="G365" s="41">
        <v>0</v>
      </c>
      <c r="H365" s="47"/>
      <c r="I365" s="42"/>
      <c r="J365" s="47"/>
      <c r="K365" s="47"/>
      <c r="L365" s="47"/>
      <c r="M365" s="47"/>
      <c r="N365" s="47"/>
      <c r="O365" s="47"/>
      <c r="P365" s="46"/>
      <c r="Q365" s="47"/>
      <c r="R365" s="47"/>
      <c r="S365" s="46"/>
    </row>
    <row r="366" spans="1:19" x14ac:dyDescent="0.25">
      <c r="A366" s="42">
        <v>4999</v>
      </c>
      <c r="B366" s="52">
        <v>44910</v>
      </c>
      <c r="C366" s="40" t="s">
        <v>395</v>
      </c>
      <c r="D366" s="41">
        <v>0</v>
      </c>
      <c r="E366" s="41">
        <v>0</v>
      </c>
      <c r="F366" s="41">
        <v>1994.38</v>
      </c>
      <c r="G366" s="41">
        <v>0</v>
      </c>
      <c r="H366" s="47"/>
      <c r="I366" s="42"/>
      <c r="J366" s="47"/>
      <c r="K366" s="47"/>
      <c r="L366" s="47"/>
      <c r="M366" s="47"/>
      <c r="N366" s="47"/>
      <c r="O366" s="47"/>
      <c r="P366" s="46"/>
      <c r="Q366" s="47"/>
      <c r="R366" s="47"/>
      <c r="S366" s="46"/>
    </row>
    <row r="367" spans="1:19" x14ac:dyDescent="0.25">
      <c r="A367" s="42">
        <v>5000</v>
      </c>
      <c r="B367" s="52">
        <v>44910</v>
      </c>
      <c r="C367" s="40" t="s">
        <v>74</v>
      </c>
      <c r="D367" s="41">
        <v>0</v>
      </c>
      <c r="E367" s="41">
        <v>0</v>
      </c>
      <c r="F367" s="41">
        <v>6500</v>
      </c>
      <c r="G367" s="41">
        <v>0</v>
      </c>
      <c r="H367" s="47"/>
      <c r="I367" s="42"/>
      <c r="J367" s="47"/>
      <c r="K367" s="47"/>
      <c r="L367" s="47"/>
      <c r="M367" s="47"/>
      <c r="N367" s="47"/>
      <c r="O367" s="47"/>
      <c r="P367" s="46"/>
      <c r="Q367" s="47"/>
      <c r="R367" s="47"/>
      <c r="S367" s="46"/>
    </row>
    <row r="368" spans="1:19" x14ac:dyDescent="0.25">
      <c r="A368" s="42">
        <v>5001</v>
      </c>
      <c r="B368" s="52">
        <v>44910</v>
      </c>
      <c r="C368" s="40" t="s">
        <v>396</v>
      </c>
      <c r="D368" s="41">
        <v>0</v>
      </c>
      <c r="E368" s="41">
        <v>0</v>
      </c>
      <c r="F368" s="41">
        <v>6500</v>
      </c>
      <c r="G368" s="41">
        <v>0</v>
      </c>
      <c r="H368" s="47"/>
      <c r="I368" s="42"/>
      <c r="J368" s="47"/>
      <c r="K368" s="47"/>
      <c r="L368" s="47"/>
      <c r="M368" s="47"/>
      <c r="N368" s="47"/>
      <c r="O368" s="47"/>
      <c r="P368" s="46"/>
      <c r="Q368" s="47"/>
      <c r="R368" s="47"/>
      <c r="S368" s="46"/>
    </row>
    <row r="369" spans="1:19" x14ac:dyDescent="0.25">
      <c r="A369" s="42">
        <v>5002</v>
      </c>
      <c r="B369" s="52">
        <v>44910</v>
      </c>
      <c r="C369" s="40" t="s">
        <v>397</v>
      </c>
      <c r="D369" s="41">
        <v>0</v>
      </c>
      <c r="E369" s="41">
        <v>0</v>
      </c>
      <c r="F369" s="41">
        <v>4500</v>
      </c>
      <c r="G369" s="41">
        <v>0</v>
      </c>
      <c r="H369" s="47"/>
      <c r="I369" s="42"/>
      <c r="J369" s="47"/>
      <c r="K369" s="47"/>
      <c r="L369" s="47"/>
      <c r="M369" s="47"/>
      <c r="N369" s="47"/>
      <c r="O369" s="47"/>
      <c r="P369" s="46"/>
      <c r="Q369" s="47"/>
      <c r="R369" s="47"/>
      <c r="S369" s="46"/>
    </row>
    <row r="370" spans="1:19" x14ac:dyDescent="0.25">
      <c r="A370" s="42">
        <v>5003</v>
      </c>
      <c r="B370" s="52">
        <v>44910</v>
      </c>
      <c r="C370" s="40" t="s">
        <v>398</v>
      </c>
      <c r="D370" s="41">
        <v>0</v>
      </c>
      <c r="E370" s="41">
        <v>0</v>
      </c>
      <c r="F370" s="41">
        <v>4500</v>
      </c>
      <c r="G370" s="41">
        <v>0</v>
      </c>
      <c r="H370" s="47"/>
      <c r="I370" s="42"/>
      <c r="J370" s="47"/>
      <c r="K370" s="47"/>
      <c r="L370" s="47"/>
      <c r="M370" s="47"/>
      <c r="N370" s="47"/>
      <c r="O370" s="47"/>
      <c r="P370" s="46"/>
      <c r="Q370" s="47"/>
      <c r="R370" s="47"/>
      <c r="S370" s="46"/>
    </row>
    <row r="371" spans="1:19" x14ac:dyDescent="0.25">
      <c r="A371" s="42">
        <v>5004</v>
      </c>
      <c r="B371" s="52">
        <v>44910</v>
      </c>
      <c r="C371" s="40" t="s">
        <v>399</v>
      </c>
      <c r="D371" s="41">
        <v>0</v>
      </c>
      <c r="E371" s="41">
        <v>0</v>
      </c>
      <c r="F371" s="41">
        <v>4500</v>
      </c>
      <c r="G371" s="41">
        <v>0</v>
      </c>
      <c r="H371" s="47"/>
      <c r="I371" s="42"/>
      <c r="J371" s="47"/>
      <c r="K371" s="47"/>
      <c r="L371" s="47"/>
      <c r="M371" s="47"/>
      <c r="N371" s="47"/>
      <c r="O371" s="47"/>
      <c r="P371" s="46"/>
      <c r="Q371" s="47"/>
      <c r="R371" s="47"/>
      <c r="S371" s="46"/>
    </row>
    <row r="372" spans="1:19" x14ac:dyDescent="0.25">
      <c r="A372" s="42">
        <v>5005</v>
      </c>
      <c r="B372" s="52">
        <v>44910</v>
      </c>
      <c r="C372" s="40" t="s">
        <v>400</v>
      </c>
      <c r="D372" s="41">
        <v>0</v>
      </c>
      <c r="E372" s="41">
        <v>0</v>
      </c>
      <c r="F372" s="41">
        <v>6500</v>
      </c>
      <c r="G372" s="41">
        <v>0</v>
      </c>
      <c r="H372" s="47"/>
      <c r="I372" s="42"/>
      <c r="J372" s="47"/>
      <c r="K372" s="47"/>
      <c r="L372" s="47"/>
      <c r="M372" s="47"/>
      <c r="N372" s="47"/>
      <c r="O372" s="47"/>
      <c r="P372" s="46"/>
      <c r="Q372" s="47"/>
      <c r="R372" s="47"/>
      <c r="S372" s="46"/>
    </row>
    <row r="373" spans="1:19" x14ac:dyDescent="0.25">
      <c r="A373" s="42">
        <v>5006</v>
      </c>
      <c r="B373" s="52">
        <v>44910</v>
      </c>
      <c r="C373" s="40" t="s">
        <v>401</v>
      </c>
      <c r="D373" s="41">
        <v>0</v>
      </c>
      <c r="E373" s="41">
        <v>0</v>
      </c>
      <c r="F373" s="41">
        <v>6500</v>
      </c>
      <c r="G373" s="41">
        <v>0</v>
      </c>
      <c r="H373" s="47"/>
      <c r="I373" s="42"/>
      <c r="J373" s="47"/>
      <c r="K373" s="47"/>
      <c r="L373" s="47"/>
      <c r="M373" s="47"/>
      <c r="N373" s="47"/>
      <c r="O373" s="47"/>
      <c r="P373" s="46"/>
      <c r="Q373" s="47"/>
      <c r="R373" s="47"/>
      <c r="S373" s="46"/>
    </row>
    <row r="374" spans="1:19" x14ac:dyDescent="0.25">
      <c r="A374" s="42">
        <v>5007</v>
      </c>
      <c r="B374" s="52">
        <v>44910</v>
      </c>
      <c r="C374" s="40" t="s">
        <v>402</v>
      </c>
      <c r="D374" s="41">
        <v>0</v>
      </c>
      <c r="E374" s="41">
        <v>0</v>
      </c>
      <c r="F374" s="41">
        <v>6500</v>
      </c>
      <c r="G374" s="41">
        <v>0</v>
      </c>
      <c r="H374" s="47"/>
      <c r="I374" s="42"/>
      <c r="J374" s="47"/>
      <c r="K374" s="47"/>
      <c r="L374" s="47"/>
      <c r="M374" s="47"/>
      <c r="N374" s="47"/>
      <c r="O374" s="47"/>
      <c r="P374" s="46"/>
      <c r="Q374" s="47"/>
      <c r="R374" s="47"/>
      <c r="S374" s="46"/>
    </row>
    <row r="375" spans="1:19" x14ac:dyDescent="0.25">
      <c r="A375" s="42">
        <v>5008</v>
      </c>
      <c r="B375" s="52">
        <v>44910</v>
      </c>
      <c r="C375" s="40" t="s">
        <v>403</v>
      </c>
      <c r="D375" s="41">
        <v>0</v>
      </c>
      <c r="E375" s="41">
        <v>0</v>
      </c>
      <c r="F375" s="41">
        <v>6500</v>
      </c>
      <c r="G375" s="41">
        <v>0</v>
      </c>
      <c r="H375" s="47"/>
      <c r="I375" s="42"/>
      <c r="J375" s="47"/>
      <c r="K375" s="47"/>
      <c r="L375" s="47"/>
      <c r="M375" s="47"/>
      <c r="N375" s="47"/>
      <c r="O375" s="47"/>
      <c r="P375" s="46"/>
      <c r="Q375" s="47"/>
      <c r="R375" s="47"/>
      <c r="S375" s="46"/>
    </row>
    <row r="376" spans="1:19" x14ac:dyDescent="0.25">
      <c r="A376" s="42">
        <v>5009</v>
      </c>
      <c r="B376" s="52">
        <v>44910</v>
      </c>
      <c r="C376" s="40" t="s">
        <v>404</v>
      </c>
      <c r="D376" s="41">
        <v>0</v>
      </c>
      <c r="E376" s="41">
        <v>0</v>
      </c>
      <c r="F376" s="41">
        <v>4500</v>
      </c>
      <c r="G376" s="41">
        <v>0</v>
      </c>
      <c r="H376" s="47"/>
      <c r="I376" s="42"/>
      <c r="J376" s="47"/>
      <c r="K376" s="47"/>
      <c r="L376" s="47"/>
      <c r="M376" s="47"/>
      <c r="N376" s="47"/>
      <c r="O376" s="47"/>
      <c r="P376" s="46"/>
      <c r="Q376" s="47"/>
      <c r="R376" s="47"/>
      <c r="S376" s="46"/>
    </row>
    <row r="377" spans="1:19" x14ac:dyDescent="0.25">
      <c r="A377" s="42">
        <v>5010</v>
      </c>
      <c r="B377" s="52">
        <v>44910</v>
      </c>
      <c r="C377" s="40" t="s">
        <v>405</v>
      </c>
      <c r="D377" s="41">
        <v>0</v>
      </c>
      <c r="E377" s="41">
        <v>0</v>
      </c>
      <c r="F377" s="41">
        <v>4500</v>
      </c>
      <c r="G377" s="41">
        <v>0</v>
      </c>
      <c r="H377" s="47"/>
      <c r="I377" s="42"/>
      <c r="J377" s="47"/>
      <c r="K377" s="47"/>
      <c r="L377" s="47"/>
      <c r="M377" s="47"/>
      <c r="N377" s="47"/>
      <c r="O377" s="47"/>
      <c r="P377" s="46"/>
      <c r="Q377" s="47"/>
      <c r="R377" s="47"/>
      <c r="S377" s="46"/>
    </row>
    <row r="378" spans="1:19" x14ac:dyDescent="0.25">
      <c r="A378" s="42">
        <v>5011</v>
      </c>
      <c r="B378" s="52">
        <v>44910</v>
      </c>
      <c r="C378" s="40" t="s">
        <v>406</v>
      </c>
      <c r="D378" s="41">
        <v>0</v>
      </c>
      <c r="E378" s="41">
        <v>0</v>
      </c>
      <c r="F378" s="41">
        <v>4380.58</v>
      </c>
      <c r="G378" s="41">
        <v>0</v>
      </c>
      <c r="H378" s="47"/>
      <c r="I378" s="42"/>
      <c r="J378" s="47"/>
      <c r="K378" s="47"/>
      <c r="L378" s="47"/>
      <c r="M378" s="47"/>
      <c r="N378" s="47"/>
      <c r="O378" s="47"/>
      <c r="P378" s="46"/>
      <c r="Q378" s="47"/>
      <c r="R378" s="47"/>
      <c r="S378" s="46"/>
    </row>
    <row r="379" spans="1:19" x14ac:dyDescent="0.25">
      <c r="A379" s="42">
        <v>5012</v>
      </c>
      <c r="B379" s="52">
        <v>44910</v>
      </c>
      <c r="C379" s="40" t="s">
        <v>407</v>
      </c>
      <c r="D379" s="41">
        <v>0</v>
      </c>
      <c r="E379" s="41">
        <v>0</v>
      </c>
      <c r="F379" s="41">
        <v>800</v>
      </c>
      <c r="G379" s="41">
        <v>0</v>
      </c>
      <c r="H379" s="47"/>
      <c r="I379" s="42"/>
      <c r="J379" s="47"/>
      <c r="K379" s="47"/>
      <c r="L379" s="47"/>
      <c r="M379" s="47"/>
      <c r="N379" s="47"/>
      <c r="O379" s="47"/>
      <c r="P379" s="46"/>
      <c r="Q379" s="47"/>
      <c r="R379" s="47"/>
      <c r="S379" s="46"/>
    </row>
    <row r="380" spans="1:19" x14ac:dyDescent="0.25">
      <c r="A380" s="42">
        <v>5013</v>
      </c>
      <c r="B380" s="52">
        <v>44910</v>
      </c>
      <c r="C380" s="40" t="s">
        <v>408</v>
      </c>
      <c r="D380" s="41">
        <v>0</v>
      </c>
      <c r="E380" s="41">
        <v>0</v>
      </c>
      <c r="F380" s="41">
        <v>18.3</v>
      </c>
      <c r="G380" s="41">
        <v>0</v>
      </c>
      <c r="H380" s="47"/>
      <c r="I380" s="42"/>
      <c r="J380" s="47"/>
      <c r="K380" s="47"/>
      <c r="L380" s="47"/>
      <c r="M380" s="47"/>
      <c r="N380" s="47"/>
      <c r="O380" s="47"/>
      <c r="P380" s="46"/>
      <c r="Q380" s="47"/>
      <c r="R380" s="47"/>
      <c r="S380" s="46"/>
    </row>
    <row r="381" spans="1:19" ht="15" customHeight="1" x14ac:dyDescent="0.25">
      <c r="A381" s="42">
        <v>5014</v>
      </c>
      <c r="B381" s="52">
        <v>44910</v>
      </c>
      <c r="C381" s="40" t="s">
        <v>409</v>
      </c>
      <c r="D381" s="41">
        <v>0</v>
      </c>
      <c r="E381" s="41">
        <v>26747</v>
      </c>
      <c r="F381" s="41">
        <v>0</v>
      </c>
      <c r="G381" s="41">
        <v>0</v>
      </c>
      <c r="H381" s="47"/>
      <c r="I381" s="42"/>
      <c r="J381" s="47"/>
      <c r="K381" s="47"/>
      <c r="L381" s="47"/>
      <c r="M381" s="47"/>
      <c r="N381" s="47"/>
      <c r="O381" s="47"/>
      <c r="P381" s="46"/>
      <c r="Q381" s="47"/>
      <c r="R381" s="47"/>
      <c r="S381" s="46"/>
    </row>
    <row r="382" spans="1:19" x14ac:dyDescent="0.25">
      <c r="A382" s="42">
        <v>5015</v>
      </c>
      <c r="B382" s="52">
        <v>44910</v>
      </c>
      <c r="C382" s="40" t="s">
        <v>410</v>
      </c>
      <c r="D382" s="41">
        <v>0</v>
      </c>
      <c r="E382" s="41">
        <v>0</v>
      </c>
      <c r="F382" s="41">
        <v>3550</v>
      </c>
      <c r="G382" s="41">
        <v>0</v>
      </c>
      <c r="H382" s="47"/>
      <c r="I382" s="42"/>
      <c r="J382" s="47"/>
      <c r="K382" s="47"/>
      <c r="L382" s="47"/>
      <c r="M382" s="47"/>
      <c r="N382" s="47"/>
      <c r="O382" s="47"/>
      <c r="P382" s="46"/>
      <c r="Q382" s="47"/>
      <c r="R382" s="47"/>
      <c r="S382" s="46"/>
    </row>
    <row r="383" spans="1:19" x14ac:dyDescent="0.25">
      <c r="A383" s="42">
        <v>5016</v>
      </c>
      <c r="B383" s="52">
        <v>44910</v>
      </c>
      <c r="C383" s="40" t="s">
        <v>411</v>
      </c>
      <c r="D383" s="41">
        <v>0</v>
      </c>
      <c r="E383" s="41">
        <v>0</v>
      </c>
      <c r="F383" s="41">
        <v>2550</v>
      </c>
      <c r="G383" s="41">
        <v>0</v>
      </c>
      <c r="H383" s="47"/>
      <c r="I383" s="42"/>
      <c r="J383" s="47"/>
      <c r="K383" s="47"/>
      <c r="L383" s="47"/>
      <c r="M383" s="47"/>
      <c r="N383" s="47"/>
      <c r="O383" s="47"/>
      <c r="P383" s="46"/>
      <c r="Q383" s="47"/>
      <c r="R383" s="47"/>
      <c r="S383" s="46"/>
    </row>
    <row r="384" spans="1:19" x14ac:dyDescent="0.25">
      <c r="A384" s="42">
        <v>5017</v>
      </c>
      <c r="B384" s="52">
        <v>44910</v>
      </c>
      <c r="C384" s="40" t="s">
        <v>412</v>
      </c>
      <c r="D384" s="41">
        <v>0</v>
      </c>
      <c r="E384" s="41">
        <v>0</v>
      </c>
      <c r="F384" s="41">
        <v>3000</v>
      </c>
      <c r="G384" s="41">
        <v>0</v>
      </c>
      <c r="H384" s="47"/>
      <c r="I384" s="42"/>
      <c r="J384" s="47"/>
      <c r="K384" s="47"/>
      <c r="L384" s="47"/>
      <c r="M384" s="47"/>
      <c r="N384" s="47"/>
      <c r="O384" s="47"/>
      <c r="P384" s="46"/>
      <c r="Q384" s="47"/>
      <c r="R384" s="47"/>
      <c r="S384" s="46"/>
    </row>
    <row r="385" spans="1:19" x14ac:dyDescent="0.25">
      <c r="A385" s="42">
        <v>5018</v>
      </c>
      <c r="B385" s="52">
        <v>44910</v>
      </c>
      <c r="C385" s="40" t="s">
        <v>413</v>
      </c>
      <c r="D385" s="41">
        <v>0</v>
      </c>
      <c r="E385" s="41">
        <v>0</v>
      </c>
      <c r="F385" s="41">
        <v>1600</v>
      </c>
      <c r="G385" s="41">
        <v>0</v>
      </c>
      <c r="H385" s="47"/>
      <c r="I385" s="42"/>
      <c r="J385" s="47"/>
      <c r="K385" s="47"/>
      <c r="L385" s="47"/>
      <c r="M385" s="47"/>
      <c r="N385" s="47"/>
      <c r="O385" s="47"/>
      <c r="P385" s="46"/>
      <c r="Q385" s="47"/>
      <c r="R385" s="47"/>
      <c r="S385" s="46"/>
    </row>
    <row r="386" spans="1:19" x14ac:dyDescent="0.25">
      <c r="A386" s="42">
        <v>5019</v>
      </c>
      <c r="B386" s="52">
        <v>44910</v>
      </c>
      <c r="C386" s="40" t="s">
        <v>79</v>
      </c>
      <c r="D386" s="41">
        <v>0</v>
      </c>
      <c r="E386" s="41">
        <v>0</v>
      </c>
      <c r="F386" s="41">
        <v>12000</v>
      </c>
      <c r="G386" s="41">
        <v>0</v>
      </c>
      <c r="H386" s="47"/>
      <c r="I386" s="42"/>
      <c r="J386" s="47"/>
      <c r="K386" s="47"/>
      <c r="L386" s="47"/>
      <c r="M386" s="47"/>
      <c r="N386" s="47"/>
      <c r="O386" s="47"/>
      <c r="P386" s="46"/>
      <c r="Q386" s="47"/>
      <c r="R386" s="47"/>
      <c r="S386" s="46"/>
    </row>
    <row r="387" spans="1:19" x14ac:dyDescent="0.25">
      <c r="A387" s="42">
        <v>5020</v>
      </c>
      <c r="B387" s="52">
        <v>44910</v>
      </c>
      <c r="C387" s="40" t="s">
        <v>241</v>
      </c>
      <c r="D387" s="41">
        <v>0</v>
      </c>
      <c r="E387" s="41">
        <v>0</v>
      </c>
      <c r="F387" s="41">
        <v>20000</v>
      </c>
      <c r="G387" s="41">
        <v>0</v>
      </c>
      <c r="H387" s="47"/>
      <c r="I387" s="42"/>
      <c r="J387" s="47"/>
      <c r="K387" s="47"/>
      <c r="L387" s="47"/>
      <c r="M387" s="47"/>
      <c r="N387" s="47"/>
      <c r="O387" s="47"/>
      <c r="P387" s="46"/>
      <c r="Q387" s="47"/>
      <c r="R387" s="47"/>
      <c r="S387" s="46"/>
    </row>
    <row r="388" spans="1:19" x14ac:dyDescent="0.25">
      <c r="A388" s="42">
        <v>5021</v>
      </c>
      <c r="B388" s="52">
        <v>44910</v>
      </c>
      <c r="C388" s="40" t="s">
        <v>414</v>
      </c>
      <c r="D388" s="41">
        <v>0</v>
      </c>
      <c r="E388" s="41">
        <v>0</v>
      </c>
      <c r="F388" s="41">
        <v>1879.2</v>
      </c>
      <c r="G388" s="41">
        <v>0</v>
      </c>
      <c r="H388" s="47"/>
      <c r="I388" s="42"/>
      <c r="J388" s="47"/>
      <c r="K388" s="47"/>
      <c r="L388" s="47"/>
      <c r="M388" s="47"/>
      <c r="N388" s="47"/>
      <c r="O388" s="47"/>
      <c r="P388" s="46"/>
      <c r="Q388" s="47"/>
      <c r="R388" s="47"/>
      <c r="S388" s="46"/>
    </row>
    <row r="389" spans="1:19" x14ac:dyDescent="0.25">
      <c r="A389" s="42">
        <v>5232</v>
      </c>
      <c r="B389" s="52">
        <v>44910</v>
      </c>
      <c r="C389" s="40" t="s">
        <v>415</v>
      </c>
      <c r="D389" s="41">
        <v>0</v>
      </c>
      <c r="E389" s="41">
        <v>0</v>
      </c>
      <c r="F389" s="41">
        <v>0</v>
      </c>
      <c r="G389" s="41">
        <v>0</v>
      </c>
      <c r="H389" s="47"/>
      <c r="I389" s="42"/>
      <c r="J389" s="47"/>
      <c r="K389" s="47"/>
      <c r="L389" s="47"/>
      <c r="M389" s="47"/>
      <c r="N389" s="47"/>
      <c r="O389" s="47"/>
      <c r="P389" s="46"/>
      <c r="Q389" s="47"/>
      <c r="R389" s="47"/>
      <c r="S389" s="46"/>
    </row>
    <row r="390" spans="1:19" x14ac:dyDescent="0.25">
      <c r="A390" s="42">
        <v>5233</v>
      </c>
      <c r="B390" s="52">
        <v>44911</v>
      </c>
      <c r="C390" s="40" t="s">
        <v>416</v>
      </c>
      <c r="D390" s="41">
        <v>0</v>
      </c>
      <c r="E390" s="41">
        <v>0</v>
      </c>
      <c r="F390" s="41">
        <v>4683.3500000000004</v>
      </c>
      <c r="G390" s="41">
        <v>0</v>
      </c>
      <c r="H390" s="47"/>
      <c r="I390" s="42"/>
      <c r="J390" s="47"/>
      <c r="K390" s="47"/>
      <c r="L390" s="47"/>
      <c r="M390" s="47"/>
      <c r="N390" s="47"/>
      <c r="O390" s="47"/>
      <c r="P390" s="46"/>
      <c r="Q390" s="47"/>
      <c r="R390" s="47"/>
      <c r="S390" s="46"/>
    </row>
    <row r="391" spans="1:19" x14ac:dyDescent="0.25">
      <c r="A391" s="42">
        <v>5234</v>
      </c>
      <c r="B391" s="52">
        <v>44911</v>
      </c>
      <c r="C391" s="40" t="s">
        <v>417</v>
      </c>
      <c r="D391" s="41">
        <v>0</v>
      </c>
      <c r="E391" s="41">
        <v>0</v>
      </c>
      <c r="F391" s="41">
        <v>284483</v>
      </c>
      <c r="G391" s="41">
        <v>0</v>
      </c>
      <c r="H391" s="47"/>
      <c r="I391" s="42"/>
      <c r="J391" s="47"/>
      <c r="K391" s="47"/>
      <c r="L391" s="47"/>
      <c r="M391" s="47"/>
      <c r="N391" s="47"/>
      <c r="O391" s="47"/>
      <c r="P391" s="46"/>
      <c r="Q391" s="47"/>
      <c r="R391" s="47"/>
      <c r="S391" s="46"/>
    </row>
    <row r="392" spans="1:19" ht="15" customHeight="1" x14ac:dyDescent="0.25">
      <c r="A392" s="42">
        <v>5022</v>
      </c>
      <c r="B392" s="52">
        <v>44911</v>
      </c>
      <c r="C392" s="40" t="s">
        <v>418</v>
      </c>
      <c r="D392" s="41">
        <v>0</v>
      </c>
      <c r="E392" s="41">
        <v>293.01</v>
      </c>
      <c r="F392" s="41">
        <v>0</v>
      </c>
      <c r="G392" s="41">
        <v>0</v>
      </c>
      <c r="H392" s="47"/>
      <c r="I392" s="42"/>
      <c r="J392" s="47"/>
      <c r="K392" s="47"/>
      <c r="L392" s="47"/>
      <c r="M392" s="47"/>
      <c r="N392" s="47"/>
      <c r="O392" s="47"/>
      <c r="P392" s="46"/>
      <c r="Q392" s="47"/>
      <c r="R392" s="47"/>
      <c r="S392" s="46"/>
    </row>
    <row r="393" spans="1:19" ht="15" customHeight="1" x14ac:dyDescent="0.25">
      <c r="A393" s="42">
        <v>5023</v>
      </c>
      <c r="B393" s="52">
        <v>44911</v>
      </c>
      <c r="C393" s="40" t="s">
        <v>419</v>
      </c>
      <c r="D393" s="41">
        <v>0</v>
      </c>
      <c r="E393" s="41">
        <v>1227</v>
      </c>
      <c r="F393" s="41">
        <v>0</v>
      </c>
      <c r="G393" s="41">
        <v>0</v>
      </c>
      <c r="H393" s="47"/>
      <c r="I393" s="42"/>
      <c r="J393" s="47"/>
      <c r="K393" s="47"/>
      <c r="L393" s="47"/>
      <c r="M393" s="47"/>
      <c r="N393" s="47"/>
      <c r="O393" s="47"/>
      <c r="P393" s="46"/>
      <c r="Q393" s="47"/>
      <c r="R393" s="47"/>
      <c r="S393" s="46"/>
    </row>
    <row r="394" spans="1:19" x14ac:dyDescent="0.25">
      <c r="A394" s="42">
        <v>5024</v>
      </c>
      <c r="B394" s="52">
        <v>44911</v>
      </c>
      <c r="C394" s="40" t="s">
        <v>420</v>
      </c>
      <c r="D394" s="41">
        <v>0</v>
      </c>
      <c r="E394" s="41">
        <v>0</v>
      </c>
      <c r="F394" s="41">
        <v>177173.1</v>
      </c>
      <c r="G394" s="41">
        <v>0</v>
      </c>
      <c r="H394" s="47"/>
      <c r="I394" s="42"/>
      <c r="J394" s="47"/>
      <c r="K394" s="47"/>
      <c r="L394" s="47"/>
      <c r="M394" s="47"/>
      <c r="N394" s="47"/>
      <c r="O394" s="47"/>
      <c r="P394" s="46"/>
      <c r="Q394" s="47"/>
      <c r="R394" s="47"/>
      <c r="S394" s="46"/>
    </row>
    <row r="395" spans="1:19" x14ac:dyDescent="0.25">
      <c r="A395" s="42">
        <v>5025</v>
      </c>
      <c r="B395" s="52">
        <v>44911</v>
      </c>
      <c r="C395" s="40" t="s">
        <v>421</v>
      </c>
      <c r="D395" s="41">
        <v>0</v>
      </c>
      <c r="E395" s="41">
        <v>0</v>
      </c>
      <c r="F395" s="41">
        <v>177173.1</v>
      </c>
      <c r="G395" s="41">
        <v>0</v>
      </c>
      <c r="H395" s="47"/>
      <c r="I395" s="42"/>
      <c r="J395" s="47"/>
      <c r="K395" s="47"/>
      <c r="L395" s="47"/>
      <c r="M395" s="47"/>
      <c r="N395" s="47"/>
      <c r="O395" s="47"/>
      <c r="P395" s="46"/>
      <c r="Q395" s="47"/>
      <c r="R395" s="47"/>
      <c r="S395" s="46"/>
    </row>
    <row r="396" spans="1:19" x14ac:dyDescent="0.25">
      <c r="A396" s="42">
        <v>5026</v>
      </c>
      <c r="B396" s="52">
        <v>44911</v>
      </c>
      <c r="C396" s="40" t="s">
        <v>422</v>
      </c>
      <c r="D396" s="41">
        <v>0</v>
      </c>
      <c r="E396" s="41">
        <v>0</v>
      </c>
      <c r="F396" s="41">
        <v>156748.07999999999</v>
      </c>
      <c r="G396" s="41">
        <v>0</v>
      </c>
      <c r="H396" s="47"/>
      <c r="I396" s="42"/>
      <c r="J396" s="47"/>
      <c r="K396" s="47"/>
      <c r="L396" s="47"/>
      <c r="M396" s="47"/>
      <c r="N396" s="47"/>
      <c r="O396" s="47"/>
      <c r="P396" s="46"/>
      <c r="Q396" s="47"/>
      <c r="R396" s="47"/>
      <c r="S396" s="46"/>
    </row>
    <row r="397" spans="1:19" x14ac:dyDescent="0.25">
      <c r="A397" s="42">
        <v>5027</v>
      </c>
      <c r="B397" s="52">
        <v>44911</v>
      </c>
      <c r="C397" s="40" t="s">
        <v>423</v>
      </c>
      <c r="D397" s="41">
        <v>0</v>
      </c>
      <c r="E397" s="41">
        <v>0</v>
      </c>
      <c r="F397" s="41">
        <v>562.53</v>
      </c>
      <c r="G397" s="41">
        <v>0</v>
      </c>
      <c r="H397" s="47"/>
      <c r="I397" s="42"/>
      <c r="J397" s="47"/>
      <c r="K397" s="47"/>
      <c r="L397" s="47"/>
      <c r="M397" s="47"/>
      <c r="N397" s="47"/>
      <c r="O397" s="47"/>
      <c r="P397" s="46"/>
      <c r="Q397" s="47"/>
      <c r="R397" s="47"/>
      <c r="S397" s="46"/>
    </row>
    <row r="398" spans="1:19" x14ac:dyDescent="0.25">
      <c r="A398" s="42">
        <v>5028</v>
      </c>
      <c r="B398" s="52">
        <v>44911</v>
      </c>
      <c r="C398" s="40" t="s">
        <v>424</v>
      </c>
      <c r="D398" s="41">
        <v>0</v>
      </c>
      <c r="E398" s="41">
        <v>0</v>
      </c>
      <c r="F398" s="41">
        <v>172.11</v>
      </c>
      <c r="G398" s="41">
        <v>0</v>
      </c>
      <c r="H398" s="47"/>
      <c r="I398" s="42"/>
      <c r="J398" s="47"/>
      <c r="K398" s="47"/>
      <c r="L398" s="47"/>
      <c r="M398" s="47"/>
      <c r="N398" s="47"/>
      <c r="O398" s="47"/>
      <c r="P398" s="46"/>
      <c r="Q398" s="47"/>
      <c r="R398" s="47"/>
      <c r="S398" s="46"/>
    </row>
    <row r="399" spans="1:19" x14ac:dyDescent="0.25">
      <c r="A399" s="42">
        <v>5029</v>
      </c>
      <c r="B399" s="52">
        <v>44911</v>
      </c>
      <c r="C399" s="40" t="s">
        <v>425</v>
      </c>
      <c r="D399" s="41">
        <v>0</v>
      </c>
      <c r="E399" s="41">
        <v>0</v>
      </c>
      <c r="F399" s="41">
        <v>14</v>
      </c>
      <c r="G399" s="41">
        <v>0</v>
      </c>
      <c r="H399" s="47"/>
      <c r="I399" s="42"/>
      <c r="J399" s="47"/>
      <c r="K399" s="47"/>
      <c r="L399" s="47"/>
      <c r="M399" s="47"/>
      <c r="N399" s="47"/>
      <c r="O399" s="47"/>
      <c r="P399" s="46"/>
      <c r="Q399" s="47"/>
      <c r="R399" s="47"/>
      <c r="S399" s="46"/>
    </row>
    <row r="400" spans="1:19" x14ac:dyDescent="0.25">
      <c r="A400" s="42">
        <v>5030</v>
      </c>
      <c r="B400" s="52">
        <v>44911</v>
      </c>
      <c r="C400" s="40" t="s">
        <v>426</v>
      </c>
      <c r="D400" s="41">
        <v>0</v>
      </c>
      <c r="E400" s="41">
        <v>0</v>
      </c>
      <c r="F400" s="41">
        <v>108.48</v>
      </c>
      <c r="G400" s="41">
        <v>0</v>
      </c>
      <c r="H400" s="47"/>
      <c r="I400" s="42"/>
      <c r="J400" s="47"/>
      <c r="K400" s="47"/>
      <c r="L400" s="47"/>
      <c r="M400" s="47"/>
      <c r="N400" s="47"/>
      <c r="O400" s="47"/>
      <c r="P400" s="46"/>
      <c r="Q400" s="47"/>
      <c r="R400" s="47"/>
      <c r="S400" s="46"/>
    </row>
    <row r="401" spans="1:19" x14ac:dyDescent="0.25">
      <c r="A401" s="42">
        <v>5031</v>
      </c>
      <c r="B401" s="52">
        <v>44911</v>
      </c>
      <c r="C401" s="40" t="s">
        <v>427</v>
      </c>
      <c r="D401" s="41">
        <v>0</v>
      </c>
      <c r="E401" s="41">
        <v>0</v>
      </c>
      <c r="F401" s="41">
        <v>4500</v>
      </c>
      <c r="G401" s="41">
        <v>0</v>
      </c>
      <c r="H401" s="47"/>
      <c r="I401" s="42"/>
      <c r="J401" s="47"/>
      <c r="K401" s="47"/>
      <c r="L401" s="47"/>
      <c r="M401" s="47"/>
      <c r="N401" s="47"/>
      <c r="O401" s="47"/>
      <c r="P401" s="46"/>
      <c r="Q401" s="47"/>
      <c r="R401" s="47"/>
      <c r="S401" s="46"/>
    </row>
    <row r="402" spans="1:19" x14ac:dyDescent="0.25">
      <c r="A402" s="42">
        <v>5032</v>
      </c>
      <c r="B402" s="52">
        <v>44911</v>
      </c>
      <c r="C402" s="40" t="s">
        <v>428</v>
      </c>
      <c r="D402" s="41">
        <v>0</v>
      </c>
      <c r="E402" s="41">
        <v>0</v>
      </c>
      <c r="F402" s="41">
        <v>4500</v>
      </c>
      <c r="G402" s="41">
        <v>0</v>
      </c>
      <c r="H402" s="47"/>
      <c r="I402" s="42"/>
      <c r="J402" s="47"/>
      <c r="K402" s="47"/>
      <c r="L402" s="47"/>
      <c r="M402" s="47"/>
      <c r="N402" s="47"/>
      <c r="O402" s="47"/>
      <c r="P402" s="46"/>
      <c r="Q402" s="47"/>
      <c r="R402" s="47"/>
      <c r="S402" s="46"/>
    </row>
    <row r="403" spans="1:19" x14ac:dyDescent="0.25">
      <c r="A403" s="42">
        <v>5033</v>
      </c>
      <c r="B403" s="52">
        <v>44911</v>
      </c>
      <c r="C403" s="40" t="s">
        <v>429</v>
      </c>
      <c r="D403" s="41">
        <v>0</v>
      </c>
      <c r="E403" s="41">
        <v>0</v>
      </c>
      <c r="F403" s="41">
        <v>4500</v>
      </c>
      <c r="G403" s="41">
        <v>0</v>
      </c>
      <c r="H403" s="47"/>
      <c r="I403" s="42"/>
      <c r="J403" s="47"/>
      <c r="K403" s="47"/>
      <c r="L403" s="47"/>
      <c r="M403" s="47"/>
      <c r="N403" s="47"/>
      <c r="O403" s="47"/>
      <c r="P403" s="46"/>
      <c r="Q403" s="47"/>
      <c r="R403" s="47"/>
      <c r="S403" s="46"/>
    </row>
    <row r="404" spans="1:19" x14ac:dyDescent="0.25">
      <c r="A404" s="42">
        <v>5034</v>
      </c>
      <c r="B404" s="52">
        <v>44911</v>
      </c>
      <c r="C404" s="40" t="s">
        <v>430</v>
      </c>
      <c r="D404" s="41">
        <v>0</v>
      </c>
      <c r="E404" s="41">
        <v>0</v>
      </c>
      <c r="F404" s="41">
        <v>8000</v>
      </c>
      <c r="G404" s="41">
        <v>0</v>
      </c>
      <c r="H404" s="47"/>
      <c r="I404" s="42"/>
      <c r="J404" s="47"/>
      <c r="K404" s="47"/>
      <c r="L404" s="47"/>
      <c r="M404" s="47"/>
      <c r="N404" s="47"/>
      <c r="O404" s="47"/>
      <c r="P404" s="46"/>
      <c r="Q404" s="47"/>
      <c r="R404" s="47"/>
      <c r="S404" s="46"/>
    </row>
    <row r="405" spans="1:19" x14ac:dyDescent="0.25">
      <c r="A405" s="42">
        <v>5035</v>
      </c>
      <c r="B405" s="52">
        <v>44911</v>
      </c>
      <c r="C405" s="40" t="s">
        <v>431</v>
      </c>
      <c r="D405" s="41">
        <v>0</v>
      </c>
      <c r="E405" s="41">
        <v>0</v>
      </c>
      <c r="F405" s="41">
        <v>1500</v>
      </c>
      <c r="G405" s="41">
        <v>0</v>
      </c>
      <c r="H405" s="47"/>
      <c r="I405" s="42"/>
      <c r="J405" s="47"/>
      <c r="K405" s="47"/>
      <c r="L405" s="47"/>
      <c r="M405" s="47"/>
      <c r="N405" s="47"/>
      <c r="O405" s="47"/>
      <c r="P405" s="46"/>
      <c r="Q405" s="47"/>
      <c r="R405" s="47"/>
      <c r="S405" s="46"/>
    </row>
    <row r="406" spans="1:19" x14ac:dyDescent="0.25">
      <c r="A406" s="42">
        <v>5036</v>
      </c>
      <c r="B406" s="52">
        <v>44911</v>
      </c>
      <c r="C406" s="40" t="s">
        <v>432</v>
      </c>
      <c r="D406" s="41">
        <v>0</v>
      </c>
      <c r="E406" s="41">
        <v>0</v>
      </c>
      <c r="F406" s="41">
        <v>750</v>
      </c>
      <c r="G406" s="41">
        <v>0</v>
      </c>
      <c r="H406" s="47"/>
      <c r="I406" s="42"/>
      <c r="J406" s="47"/>
      <c r="K406" s="47"/>
      <c r="L406" s="47"/>
      <c r="M406" s="47"/>
      <c r="N406" s="47"/>
      <c r="O406" s="47"/>
      <c r="P406" s="46"/>
      <c r="Q406" s="47"/>
      <c r="R406" s="47"/>
      <c r="S406" s="46"/>
    </row>
    <row r="407" spans="1:19" x14ac:dyDescent="0.25">
      <c r="A407" s="42">
        <v>5037</v>
      </c>
      <c r="B407" s="52">
        <v>44911</v>
      </c>
      <c r="C407" s="40" t="s">
        <v>433</v>
      </c>
      <c r="D407" s="41">
        <v>0</v>
      </c>
      <c r="E407" s="41">
        <v>0</v>
      </c>
      <c r="F407" s="41">
        <v>6500</v>
      </c>
      <c r="G407" s="41">
        <v>0</v>
      </c>
      <c r="H407" s="47"/>
      <c r="I407" s="42"/>
      <c r="J407" s="47"/>
      <c r="K407" s="47"/>
      <c r="L407" s="47"/>
      <c r="M407" s="47"/>
      <c r="N407" s="47"/>
      <c r="O407" s="47"/>
      <c r="P407" s="46"/>
      <c r="Q407" s="47"/>
      <c r="R407" s="47"/>
      <c r="S407" s="46"/>
    </row>
    <row r="408" spans="1:19" ht="15" customHeight="1" x14ac:dyDescent="0.25">
      <c r="A408" s="42">
        <v>5038</v>
      </c>
      <c r="B408" s="52">
        <v>44911</v>
      </c>
      <c r="C408" s="40" t="s">
        <v>434</v>
      </c>
      <c r="D408" s="41">
        <v>0</v>
      </c>
      <c r="E408" s="41">
        <v>777</v>
      </c>
      <c r="F408" s="41">
        <v>0</v>
      </c>
      <c r="G408" s="41">
        <v>0</v>
      </c>
      <c r="H408" s="47"/>
      <c r="I408" s="42"/>
      <c r="J408" s="47"/>
      <c r="K408" s="47"/>
      <c r="L408" s="47"/>
      <c r="M408" s="47"/>
      <c r="N408" s="47"/>
      <c r="O408" s="47"/>
      <c r="P408" s="46"/>
      <c r="Q408" s="47"/>
      <c r="R408" s="47"/>
      <c r="S408" s="46"/>
    </row>
    <row r="409" spans="1:19" x14ac:dyDescent="0.25">
      <c r="A409" s="42">
        <v>5039</v>
      </c>
      <c r="B409" s="52">
        <v>44911</v>
      </c>
      <c r="C409" s="40" t="s">
        <v>435</v>
      </c>
      <c r="D409" s="41">
        <v>0</v>
      </c>
      <c r="E409" s="41">
        <v>0</v>
      </c>
      <c r="F409" s="41">
        <v>17500</v>
      </c>
      <c r="G409" s="41">
        <v>0</v>
      </c>
      <c r="H409" s="47"/>
      <c r="I409" s="42"/>
      <c r="J409" s="47"/>
      <c r="K409" s="47"/>
      <c r="L409" s="47"/>
      <c r="M409" s="47"/>
      <c r="N409" s="47"/>
      <c r="O409" s="47"/>
      <c r="P409" s="46"/>
      <c r="Q409" s="47"/>
      <c r="R409" s="47"/>
      <c r="S409" s="46"/>
    </row>
    <row r="410" spans="1:19" x14ac:dyDescent="0.25">
      <c r="A410" s="42">
        <v>5040</v>
      </c>
      <c r="B410" s="52">
        <v>44911</v>
      </c>
      <c r="C410" s="40" t="s">
        <v>436</v>
      </c>
      <c r="D410" s="41">
        <v>0</v>
      </c>
      <c r="E410" s="41">
        <v>0</v>
      </c>
      <c r="F410" s="41">
        <v>32745.82</v>
      </c>
      <c r="G410" s="41">
        <v>0</v>
      </c>
      <c r="H410" s="47"/>
      <c r="I410" s="42"/>
      <c r="J410" s="47"/>
      <c r="K410" s="47"/>
      <c r="L410" s="47"/>
      <c r="M410" s="47"/>
      <c r="N410" s="47"/>
      <c r="O410" s="47"/>
      <c r="P410" s="46"/>
      <c r="Q410" s="47"/>
      <c r="R410" s="47"/>
      <c r="S410" s="46"/>
    </row>
    <row r="411" spans="1:19" x14ac:dyDescent="0.25">
      <c r="A411" s="42">
        <v>5041</v>
      </c>
      <c r="B411" s="52">
        <v>44911</v>
      </c>
      <c r="C411" s="40" t="s">
        <v>437</v>
      </c>
      <c r="D411" s="41">
        <v>0</v>
      </c>
      <c r="E411" s="41">
        <v>0</v>
      </c>
      <c r="F411" s="41">
        <v>29141.13</v>
      </c>
      <c r="G411" s="41">
        <v>0</v>
      </c>
      <c r="H411" s="47"/>
      <c r="I411" s="42"/>
      <c r="J411" s="47"/>
      <c r="K411" s="47"/>
      <c r="L411" s="47"/>
      <c r="M411" s="47"/>
      <c r="N411" s="47"/>
      <c r="O411" s="47"/>
      <c r="P411" s="46"/>
      <c r="Q411" s="47"/>
      <c r="R411" s="47"/>
      <c r="S411" s="46"/>
    </row>
    <row r="412" spans="1:19" x14ac:dyDescent="0.25">
      <c r="A412" s="42">
        <v>5042</v>
      </c>
      <c r="B412" s="52">
        <v>44911</v>
      </c>
      <c r="C412" s="40" t="s">
        <v>438</v>
      </c>
      <c r="D412" s="41">
        <v>0</v>
      </c>
      <c r="E412" s="41">
        <v>0</v>
      </c>
      <c r="F412" s="41">
        <v>40290.53</v>
      </c>
      <c r="G412" s="41">
        <v>0</v>
      </c>
      <c r="H412" s="47"/>
      <c r="I412" s="42"/>
      <c r="J412" s="47"/>
      <c r="K412" s="47"/>
      <c r="L412" s="47"/>
      <c r="M412" s="47"/>
      <c r="N412" s="47"/>
      <c r="O412" s="47"/>
      <c r="P412" s="46"/>
      <c r="Q412" s="47"/>
      <c r="R412" s="47"/>
      <c r="S412" s="46"/>
    </row>
    <row r="413" spans="1:19" x14ac:dyDescent="0.25">
      <c r="A413" s="42">
        <v>5043</v>
      </c>
      <c r="B413" s="52">
        <v>44911</v>
      </c>
      <c r="C413" s="40" t="s">
        <v>439</v>
      </c>
      <c r="D413" s="41">
        <v>0</v>
      </c>
      <c r="E413" s="41">
        <v>0</v>
      </c>
      <c r="F413" s="41">
        <v>32691.47</v>
      </c>
      <c r="G413" s="41">
        <v>0</v>
      </c>
      <c r="H413" s="47"/>
      <c r="I413" s="42"/>
      <c r="J413" s="47"/>
      <c r="K413" s="47"/>
      <c r="L413" s="47"/>
      <c r="M413" s="47"/>
      <c r="N413" s="47"/>
      <c r="O413" s="47"/>
      <c r="P413" s="46"/>
      <c r="Q413" s="47"/>
      <c r="R413" s="47"/>
      <c r="S413" s="46"/>
    </row>
    <row r="414" spans="1:19" x14ac:dyDescent="0.25">
      <c r="A414" s="42">
        <v>5044</v>
      </c>
      <c r="B414" s="52">
        <v>44911</v>
      </c>
      <c r="C414" s="40" t="s">
        <v>440</v>
      </c>
      <c r="D414" s="41">
        <v>0</v>
      </c>
      <c r="E414" s="41">
        <v>0</v>
      </c>
      <c r="F414" s="41">
        <v>10175.85</v>
      </c>
      <c r="G414" s="41">
        <v>0</v>
      </c>
      <c r="H414" s="47"/>
      <c r="I414" s="42"/>
      <c r="J414" s="47"/>
      <c r="K414" s="47"/>
      <c r="L414" s="47"/>
      <c r="M414" s="47"/>
      <c r="N414" s="47"/>
      <c r="O414" s="47"/>
      <c r="P414" s="46"/>
      <c r="Q414" s="47"/>
      <c r="R414" s="47"/>
      <c r="S414" s="46"/>
    </row>
    <row r="415" spans="1:19" x14ac:dyDescent="0.25">
      <c r="A415" s="42">
        <v>5045</v>
      </c>
      <c r="B415" s="52">
        <v>44911</v>
      </c>
      <c r="C415" s="40" t="s">
        <v>441</v>
      </c>
      <c r="D415" s="41">
        <v>0</v>
      </c>
      <c r="E415" s="41">
        <v>0</v>
      </c>
      <c r="F415" s="41">
        <v>12090.24</v>
      </c>
      <c r="G415" s="41">
        <v>0</v>
      </c>
      <c r="H415" s="47"/>
      <c r="I415" s="42"/>
      <c r="J415" s="47"/>
      <c r="K415" s="47"/>
      <c r="L415" s="47"/>
      <c r="M415" s="47"/>
      <c r="N415" s="47"/>
      <c r="O415" s="47"/>
      <c r="P415" s="46"/>
      <c r="Q415" s="47"/>
      <c r="R415" s="47"/>
      <c r="S415" s="46"/>
    </row>
    <row r="416" spans="1:19" x14ac:dyDescent="0.25">
      <c r="A416" s="42">
        <v>5046</v>
      </c>
      <c r="B416" s="52">
        <v>44911</v>
      </c>
      <c r="C416" s="40" t="s">
        <v>442</v>
      </c>
      <c r="D416" s="41">
        <v>0</v>
      </c>
      <c r="E416" s="41">
        <v>0</v>
      </c>
      <c r="F416" s="41">
        <v>14107.3</v>
      </c>
      <c r="G416" s="41">
        <v>0</v>
      </c>
      <c r="H416" s="47"/>
      <c r="I416" s="42"/>
      <c r="J416" s="47"/>
      <c r="K416" s="47"/>
      <c r="L416" s="47"/>
      <c r="M416" s="47"/>
      <c r="N416" s="47"/>
      <c r="O416" s="47"/>
      <c r="P416" s="46"/>
      <c r="Q416" s="47"/>
      <c r="R416" s="47"/>
      <c r="S416" s="46"/>
    </row>
    <row r="417" spans="1:19" x14ac:dyDescent="0.25">
      <c r="A417" s="42">
        <v>5047</v>
      </c>
      <c r="B417" s="52">
        <v>44911</v>
      </c>
      <c r="C417" s="40" t="s">
        <v>443</v>
      </c>
      <c r="D417" s="41">
        <v>0</v>
      </c>
      <c r="E417" s="41">
        <v>0</v>
      </c>
      <c r="F417" s="41">
        <v>17616.63</v>
      </c>
      <c r="G417" s="41">
        <v>0</v>
      </c>
      <c r="H417" s="47"/>
      <c r="I417" s="42"/>
      <c r="J417" s="47"/>
      <c r="K417" s="47"/>
      <c r="L417" s="47"/>
      <c r="M417" s="47"/>
      <c r="N417" s="47"/>
      <c r="O417" s="47"/>
      <c r="P417" s="46"/>
      <c r="Q417" s="47"/>
      <c r="R417" s="47"/>
      <c r="S417" s="46"/>
    </row>
    <row r="418" spans="1:19" x14ac:dyDescent="0.25">
      <c r="A418" s="42">
        <v>5048</v>
      </c>
      <c r="B418" s="52">
        <v>44911</v>
      </c>
      <c r="C418" s="40" t="s">
        <v>444</v>
      </c>
      <c r="D418" s="41">
        <v>0</v>
      </c>
      <c r="E418" s="41">
        <v>0</v>
      </c>
      <c r="F418" s="41">
        <v>32745.82</v>
      </c>
      <c r="G418" s="41">
        <v>0</v>
      </c>
      <c r="H418" s="47"/>
      <c r="I418" s="42"/>
      <c r="J418" s="47"/>
      <c r="K418" s="47"/>
      <c r="L418" s="47"/>
      <c r="M418" s="47"/>
      <c r="N418" s="47"/>
      <c r="O418" s="47"/>
      <c r="P418" s="46"/>
      <c r="Q418" s="47"/>
      <c r="R418" s="47"/>
      <c r="S418" s="46"/>
    </row>
    <row r="419" spans="1:19" x14ac:dyDescent="0.25">
      <c r="A419" s="42">
        <v>5049</v>
      </c>
      <c r="B419" s="52">
        <v>44911</v>
      </c>
      <c r="C419" s="40" t="s">
        <v>445</v>
      </c>
      <c r="D419" s="41">
        <v>0</v>
      </c>
      <c r="E419" s="41">
        <v>0</v>
      </c>
      <c r="F419" s="41">
        <v>12872.4</v>
      </c>
      <c r="G419" s="41">
        <v>0</v>
      </c>
      <c r="H419" s="47"/>
      <c r="I419" s="42"/>
      <c r="J419" s="47"/>
      <c r="K419" s="47"/>
      <c r="L419" s="47"/>
      <c r="M419" s="47"/>
      <c r="N419" s="47"/>
      <c r="O419" s="47"/>
      <c r="P419" s="46"/>
      <c r="Q419" s="47"/>
      <c r="R419" s="47"/>
      <c r="S419" s="46"/>
    </row>
    <row r="420" spans="1:19" x14ac:dyDescent="0.25">
      <c r="A420" s="42">
        <v>5050</v>
      </c>
      <c r="B420" s="52">
        <v>44911</v>
      </c>
      <c r="C420" s="40" t="s">
        <v>446</v>
      </c>
      <c r="D420" s="41">
        <v>0</v>
      </c>
      <c r="E420" s="41">
        <v>0</v>
      </c>
      <c r="F420" s="41">
        <v>10175.85</v>
      </c>
      <c r="G420" s="41">
        <v>0</v>
      </c>
      <c r="H420" s="47"/>
      <c r="I420" s="42"/>
      <c r="J420" s="47"/>
      <c r="K420" s="47"/>
      <c r="L420" s="47"/>
      <c r="M420" s="47"/>
      <c r="N420" s="47"/>
      <c r="O420" s="47"/>
      <c r="P420" s="46"/>
      <c r="Q420" s="47"/>
      <c r="R420" s="47"/>
      <c r="S420" s="46"/>
    </row>
    <row r="421" spans="1:19" x14ac:dyDescent="0.25">
      <c r="A421" s="42">
        <v>5051</v>
      </c>
      <c r="B421" s="52">
        <v>44911</v>
      </c>
      <c r="C421" s="40" t="s">
        <v>447</v>
      </c>
      <c r="D421" s="41">
        <v>0</v>
      </c>
      <c r="E421" s="41">
        <v>0</v>
      </c>
      <c r="F421" s="41">
        <v>7295.08</v>
      </c>
      <c r="G421" s="41">
        <v>0</v>
      </c>
      <c r="H421" s="47"/>
      <c r="I421" s="42"/>
      <c r="J421" s="47"/>
      <c r="K421" s="47"/>
      <c r="L421" s="47"/>
      <c r="M421" s="47"/>
      <c r="N421" s="47"/>
      <c r="O421" s="47"/>
      <c r="P421" s="46"/>
      <c r="Q421" s="47"/>
      <c r="R421" s="47"/>
      <c r="S421" s="46"/>
    </row>
    <row r="422" spans="1:19" x14ac:dyDescent="0.25">
      <c r="A422" s="42">
        <v>5052</v>
      </c>
      <c r="B422" s="52">
        <v>44911</v>
      </c>
      <c r="C422" s="40" t="s">
        <v>448</v>
      </c>
      <c r="D422" s="41">
        <v>0</v>
      </c>
      <c r="E422" s="41">
        <v>0</v>
      </c>
      <c r="F422" s="41">
        <v>32745.82</v>
      </c>
      <c r="G422" s="41">
        <v>0</v>
      </c>
      <c r="H422" s="47"/>
      <c r="I422" s="42"/>
      <c r="J422" s="47"/>
      <c r="K422" s="47"/>
      <c r="L422" s="47"/>
      <c r="M422" s="47"/>
      <c r="N422" s="47"/>
      <c r="O422" s="47"/>
      <c r="P422" s="46"/>
      <c r="Q422" s="47"/>
      <c r="R422" s="47"/>
      <c r="S422" s="46"/>
    </row>
    <row r="423" spans="1:19" x14ac:dyDescent="0.25">
      <c r="A423" s="42">
        <v>5053</v>
      </c>
      <c r="B423" s="52">
        <v>44911</v>
      </c>
      <c r="C423" s="40" t="s">
        <v>449</v>
      </c>
      <c r="D423" s="41">
        <v>0</v>
      </c>
      <c r="E423" s="41">
        <v>0</v>
      </c>
      <c r="F423" s="41">
        <v>9608.5</v>
      </c>
      <c r="G423" s="41">
        <v>0</v>
      </c>
      <c r="H423" s="47"/>
      <c r="I423" s="42"/>
      <c r="J423" s="47"/>
      <c r="K423" s="47"/>
      <c r="L423" s="47"/>
      <c r="M423" s="47"/>
      <c r="N423" s="47"/>
      <c r="O423" s="47"/>
      <c r="P423" s="46"/>
      <c r="Q423" s="47"/>
      <c r="R423" s="47"/>
      <c r="S423" s="46"/>
    </row>
    <row r="424" spans="1:19" x14ac:dyDescent="0.25">
      <c r="A424" s="42">
        <v>5054</v>
      </c>
      <c r="B424" s="52">
        <v>44911</v>
      </c>
      <c r="C424" s="40" t="s">
        <v>450</v>
      </c>
      <c r="D424" s="41">
        <v>0</v>
      </c>
      <c r="E424" s="41">
        <v>0</v>
      </c>
      <c r="F424" s="41">
        <v>32745.82</v>
      </c>
      <c r="G424" s="41">
        <v>0</v>
      </c>
      <c r="H424" s="47"/>
      <c r="I424" s="42"/>
      <c r="J424" s="47"/>
      <c r="K424" s="47"/>
      <c r="L424" s="47"/>
      <c r="M424" s="47"/>
      <c r="N424" s="47"/>
      <c r="O424" s="47"/>
      <c r="P424" s="46"/>
    </row>
    <row r="425" spans="1:19" x14ac:dyDescent="0.25">
      <c r="A425" s="42">
        <v>5055</v>
      </c>
      <c r="B425" s="52">
        <v>44911</v>
      </c>
      <c r="C425" s="40" t="s">
        <v>451</v>
      </c>
      <c r="D425" s="41">
        <v>0</v>
      </c>
      <c r="E425" s="41">
        <v>0</v>
      </c>
      <c r="F425" s="41">
        <v>12871.98</v>
      </c>
      <c r="G425" s="41">
        <v>0</v>
      </c>
      <c r="H425" s="47"/>
      <c r="I425" s="42"/>
      <c r="J425" s="47"/>
      <c r="K425" s="47"/>
      <c r="L425" s="47"/>
      <c r="M425" s="47"/>
      <c r="N425" s="47"/>
      <c r="O425" s="47"/>
      <c r="P425" s="46"/>
    </row>
    <row r="426" spans="1:19" x14ac:dyDescent="0.25">
      <c r="A426" s="42">
        <v>5056</v>
      </c>
      <c r="B426" s="52">
        <v>44911</v>
      </c>
      <c r="C426" s="40" t="s">
        <v>452</v>
      </c>
      <c r="D426" s="41">
        <v>0</v>
      </c>
      <c r="E426" s="41">
        <v>0</v>
      </c>
      <c r="F426" s="41">
        <v>28777.31</v>
      </c>
      <c r="G426" s="41">
        <v>0</v>
      </c>
      <c r="H426" s="47"/>
      <c r="I426" s="42"/>
      <c r="J426" s="47"/>
      <c r="K426" s="47"/>
      <c r="L426" s="47"/>
      <c r="M426" s="47"/>
      <c r="N426" s="47"/>
      <c r="O426" s="47"/>
      <c r="P426" s="46"/>
    </row>
    <row r="427" spans="1:19" x14ac:dyDescent="0.25">
      <c r="A427" s="42">
        <v>5057</v>
      </c>
      <c r="B427" s="52">
        <v>44911</v>
      </c>
      <c r="C427" s="40" t="s">
        <v>453</v>
      </c>
      <c r="D427" s="41">
        <v>0</v>
      </c>
      <c r="E427" s="41">
        <v>0</v>
      </c>
      <c r="F427" s="41">
        <v>6987.31</v>
      </c>
      <c r="G427" s="41">
        <v>0</v>
      </c>
      <c r="H427" s="47"/>
      <c r="I427" s="42"/>
      <c r="J427" s="47"/>
      <c r="K427" s="47"/>
      <c r="L427" s="47"/>
      <c r="M427" s="47"/>
      <c r="N427" s="47"/>
      <c r="O427" s="47"/>
      <c r="P427" s="46"/>
    </row>
    <row r="428" spans="1:19" x14ac:dyDescent="0.25">
      <c r="A428" s="42">
        <v>5058</v>
      </c>
      <c r="B428" s="52">
        <v>44911</v>
      </c>
      <c r="C428" s="40" t="s">
        <v>454</v>
      </c>
      <c r="D428" s="41">
        <v>0</v>
      </c>
      <c r="E428" s="41">
        <v>0</v>
      </c>
      <c r="F428" s="41">
        <v>6987.31</v>
      </c>
      <c r="G428" s="41">
        <v>0</v>
      </c>
      <c r="H428" s="47"/>
      <c r="I428" s="42"/>
      <c r="J428" s="47"/>
      <c r="K428" s="47"/>
      <c r="L428" s="47"/>
      <c r="M428" s="47"/>
      <c r="N428" s="47"/>
      <c r="O428" s="47"/>
      <c r="P428" s="46"/>
    </row>
    <row r="429" spans="1:19" x14ac:dyDescent="0.25">
      <c r="A429" s="42">
        <v>5059</v>
      </c>
      <c r="B429" s="52">
        <v>44911</v>
      </c>
      <c r="C429" s="40" t="s">
        <v>455</v>
      </c>
      <c r="D429" s="41">
        <v>0</v>
      </c>
      <c r="E429" s="41">
        <v>0</v>
      </c>
      <c r="F429" s="41">
        <v>6767.38</v>
      </c>
      <c r="G429" s="41">
        <v>0</v>
      </c>
      <c r="H429" s="47"/>
      <c r="I429" s="42"/>
      <c r="J429" s="47"/>
      <c r="K429" s="47"/>
      <c r="L429" s="47"/>
      <c r="M429" s="47"/>
      <c r="N429" s="47"/>
      <c r="O429" s="47"/>
      <c r="P429" s="46"/>
    </row>
    <row r="430" spans="1:19" x14ac:dyDescent="0.25">
      <c r="A430" s="42">
        <v>5060</v>
      </c>
      <c r="B430" s="52">
        <v>44911</v>
      </c>
      <c r="C430" s="40" t="s">
        <v>456</v>
      </c>
      <c r="D430" s="41">
        <v>0</v>
      </c>
      <c r="E430" s="41">
        <v>0</v>
      </c>
      <c r="F430" s="41">
        <v>1994.38</v>
      </c>
      <c r="G430" s="41">
        <v>0</v>
      </c>
      <c r="H430" s="47"/>
      <c r="I430" s="42"/>
      <c r="J430" s="47"/>
      <c r="K430" s="47"/>
      <c r="L430" s="47"/>
      <c r="M430" s="47"/>
      <c r="N430" s="47"/>
      <c r="O430" s="47"/>
      <c r="P430" s="46"/>
    </row>
    <row r="431" spans="1:19" x14ac:dyDescent="0.25">
      <c r="A431" s="42">
        <v>5061</v>
      </c>
      <c r="B431" s="52">
        <v>44911</v>
      </c>
      <c r="C431" s="40" t="s">
        <v>457</v>
      </c>
      <c r="D431" s="41">
        <v>0</v>
      </c>
      <c r="E431" s="41">
        <v>0</v>
      </c>
      <c r="F431" s="41">
        <v>348614.71</v>
      </c>
      <c r="G431" s="41">
        <v>0</v>
      </c>
      <c r="H431" s="47"/>
      <c r="I431" s="42"/>
      <c r="J431" s="47"/>
      <c r="K431" s="47"/>
      <c r="L431" s="47"/>
      <c r="M431" s="47"/>
      <c r="N431" s="47"/>
      <c r="O431" s="47"/>
      <c r="P431" s="46"/>
    </row>
    <row r="432" spans="1:19" x14ac:dyDescent="0.25">
      <c r="A432" s="42">
        <v>5062</v>
      </c>
      <c r="B432" s="52">
        <v>44911</v>
      </c>
      <c r="C432" s="40" t="s">
        <v>458</v>
      </c>
      <c r="D432" s="41">
        <v>0</v>
      </c>
      <c r="E432" s="41">
        <v>0</v>
      </c>
      <c r="F432" s="41">
        <v>964124.24</v>
      </c>
      <c r="G432" s="41">
        <v>0</v>
      </c>
      <c r="H432" s="47"/>
      <c r="I432" s="42"/>
      <c r="J432" s="47"/>
      <c r="K432" s="47"/>
      <c r="L432" s="47"/>
      <c r="M432" s="47"/>
      <c r="N432" s="47"/>
      <c r="O432" s="47"/>
      <c r="P432" s="46"/>
    </row>
    <row r="433" spans="1:16" x14ac:dyDescent="0.25">
      <c r="A433" s="42">
        <v>5063</v>
      </c>
      <c r="B433" s="52">
        <v>44911</v>
      </c>
      <c r="C433" s="40" t="s">
        <v>459</v>
      </c>
      <c r="D433" s="41">
        <v>0</v>
      </c>
      <c r="E433" s="41">
        <v>0</v>
      </c>
      <c r="F433" s="41">
        <v>12180</v>
      </c>
      <c r="G433" s="41">
        <v>0</v>
      </c>
      <c r="H433" s="47"/>
      <c r="I433" s="42"/>
      <c r="J433" s="47"/>
      <c r="K433" s="47"/>
      <c r="L433" s="47"/>
      <c r="M433" s="47"/>
      <c r="N433" s="47"/>
      <c r="O433" s="47"/>
      <c r="P433" s="46"/>
    </row>
    <row r="434" spans="1:16" x14ac:dyDescent="0.25">
      <c r="A434" s="42">
        <v>5064</v>
      </c>
      <c r="B434" s="52">
        <v>44911</v>
      </c>
      <c r="C434" s="40" t="s">
        <v>460</v>
      </c>
      <c r="D434" s="41">
        <v>0</v>
      </c>
      <c r="E434" s="41">
        <v>0</v>
      </c>
      <c r="F434" s="41">
        <v>107930.88</v>
      </c>
      <c r="G434" s="41">
        <v>0</v>
      </c>
      <c r="H434" s="47"/>
      <c r="I434" s="42"/>
      <c r="J434" s="47"/>
      <c r="K434" s="47"/>
      <c r="L434" s="47"/>
      <c r="M434" s="47"/>
      <c r="N434" s="47"/>
      <c r="O434" s="47"/>
      <c r="P434" s="46"/>
    </row>
    <row r="435" spans="1:16" x14ac:dyDescent="0.25">
      <c r="A435" s="42">
        <v>5065</v>
      </c>
      <c r="B435" s="52">
        <v>44911</v>
      </c>
      <c r="C435" s="40" t="s">
        <v>461</v>
      </c>
      <c r="D435" s="41">
        <v>0</v>
      </c>
      <c r="E435" s="41">
        <v>0</v>
      </c>
      <c r="F435" s="41">
        <v>3850</v>
      </c>
      <c r="G435" s="41">
        <v>0</v>
      </c>
      <c r="H435" s="47"/>
      <c r="I435" s="42"/>
      <c r="J435" s="47"/>
      <c r="K435" s="47"/>
      <c r="L435" s="47"/>
      <c r="M435" s="47"/>
      <c r="N435" s="47"/>
      <c r="O435" s="47"/>
      <c r="P435" s="46"/>
    </row>
    <row r="436" spans="1:16" x14ac:dyDescent="0.25">
      <c r="A436" s="42">
        <v>5066</v>
      </c>
      <c r="B436" s="52">
        <v>44911</v>
      </c>
      <c r="C436" s="40" t="s">
        <v>462</v>
      </c>
      <c r="D436" s="41">
        <v>0</v>
      </c>
      <c r="E436" s="41">
        <v>0</v>
      </c>
      <c r="F436" s="41">
        <v>1500</v>
      </c>
      <c r="G436" s="41">
        <v>0</v>
      </c>
      <c r="H436" s="47"/>
      <c r="I436" s="42"/>
      <c r="J436" s="47"/>
      <c r="K436" s="47"/>
      <c r="L436" s="47"/>
      <c r="M436" s="47"/>
      <c r="N436" s="47"/>
      <c r="O436" s="47"/>
      <c r="P436" s="46"/>
    </row>
    <row r="437" spans="1:16" x14ac:dyDescent="0.25">
      <c r="A437" s="42">
        <v>5067</v>
      </c>
      <c r="B437" s="52">
        <v>44911</v>
      </c>
      <c r="C437" s="40" t="s">
        <v>463</v>
      </c>
      <c r="D437" s="41">
        <v>0</v>
      </c>
      <c r="E437" s="41">
        <v>0</v>
      </c>
      <c r="F437" s="41">
        <v>2100</v>
      </c>
      <c r="G437" s="41">
        <v>0</v>
      </c>
      <c r="H437" s="47"/>
      <c r="I437" s="42"/>
      <c r="J437" s="47"/>
      <c r="K437" s="47"/>
      <c r="L437" s="47"/>
      <c r="M437" s="47"/>
      <c r="N437" s="47"/>
      <c r="O437" s="47"/>
      <c r="P437" s="46"/>
    </row>
    <row r="438" spans="1:16" x14ac:dyDescent="0.25">
      <c r="A438" s="42">
        <v>5068</v>
      </c>
      <c r="B438" s="52">
        <v>44911</v>
      </c>
      <c r="C438" s="40" t="s">
        <v>464</v>
      </c>
      <c r="D438" s="41">
        <v>0</v>
      </c>
      <c r="E438" s="41">
        <v>0</v>
      </c>
      <c r="F438" s="41">
        <v>2700</v>
      </c>
      <c r="G438" s="41">
        <v>0</v>
      </c>
      <c r="H438" s="47"/>
      <c r="I438" s="42"/>
      <c r="J438" s="47"/>
      <c r="K438" s="47"/>
      <c r="L438" s="47"/>
      <c r="M438" s="47"/>
      <c r="N438" s="47"/>
      <c r="O438" s="47"/>
      <c r="P438" s="46"/>
    </row>
    <row r="439" spans="1:16" x14ac:dyDescent="0.25">
      <c r="A439" s="42">
        <v>5069</v>
      </c>
      <c r="B439" s="52">
        <v>44911</v>
      </c>
      <c r="C439" s="40" t="s">
        <v>465</v>
      </c>
      <c r="D439" s="41">
        <v>0</v>
      </c>
      <c r="E439" s="41">
        <v>0</v>
      </c>
      <c r="F439" s="41">
        <v>2100</v>
      </c>
      <c r="G439" s="41">
        <v>0</v>
      </c>
      <c r="H439" s="47"/>
      <c r="I439" s="42"/>
      <c r="J439" s="47"/>
      <c r="K439" s="47"/>
      <c r="L439" s="47"/>
      <c r="M439" s="47"/>
      <c r="N439" s="47"/>
      <c r="O439" s="47"/>
      <c r="P439" s="46"/>
    </row>
    <row r="440" spans="1:16" x14ac:dyDescent="0.25">
      <c r="A440" s="42">
        <v>5070</v>
      </c>
      <c r="B440" s="52">
        <v>44911</v>
      </c>
      <c r="C440" s="40" t="s">
        <v>466</v>
      </c>
      <c r="D440" s="41">
        <v>0</v>
      </c>
      <c r="E440" s="41">
        <v>0</v>
      </c>
      <c r="F440" s="41">
        <v>4500</v>
      </c>
      <c r="G440" s="41">
        <v>0</v>
      </c>
      <c r="H440" s="47"/>
      <c r="I440" s="42"/>
      <c r="J440" s="47"/>
      <c r="K440" s="47"/>
      <c r="L440" s="47"/>
      <c r="M440" s="47"/>
      <c r="N440" s="47"/>
      <c r="O440" s="47"/>
      <c r="P440" s="46"/>
    </row>
    <row r="441" spans="1:16" x14ac:dyDescent="0.25">
      <c r="A441" s="42">
        <v>5071</v>
      </c>
      <c r="B441" s="52">
        <v>44911</v>
      </c>
      <c r="C441" s="40" t="s">
        <v>467</v>
      </c>
      <c r="D441" s="41">
        <v>0</v>
      </c>
      <c r="E441" s="41">
        <v>0</v>
      </c>
      <c r="F441" s="41">
        <v>3000</v>
      </c>
      <c r="G441" s="41">
        <v>0</v>
      </c>
    </row>
    <row r="442" spans="1:16" x14ac:dyDescent="0.25">
      <c r="A442" s="42">
        <v>5072</v>
      </c>
      <c r="B442" s="52">
        <v>44911</v>
      </c>
      <c r="C442" s="40" t="s">
        <v>468</v>
      </c>
      <c r="D442" s="41">
        <v>0</v>
      </c>
      <c r="E442" s="41">
        <v>0</v>
      </c>
      <c r="F442" s="41">
        <v>3200</v>
      </c>
      <c r="G442" s="41">
        <v>0</v>
      </c>
    </row>
    <row r="443" spans="1:16" x14ac:dyDescent="0.25">
      <c r="A443" s="42">
        <v>5073</v>
      </c>
      <c r="B443" s="52">
        <v>44911</v>
      </c>
      <c r="C443" s="40" t="s">
        <v>469</v>
      </c>
      <c r="D443" s="41">
        <v>0</v>
      </c>
      <c r="E443" s="41">
        <v>0</v>
      </c>
      <c r="F443" s="41">
        <v>2400</v>
      </c>
      <c r="G443" s="41">
        <v>0</v>
      </c>
    </row>
    <row r="444" spans="1:16" x14ac:dyDescent="0.25">
      <c r="A444" s="42">
        <v>5074</v>
      </c>
      <c r="B444" s="52">
        <v>44911</v>
      </c>
      <c r="C444" s="40" t="s">
        <v>470</v>
      </c>
      <c r="D444" s="41">
        <v>0</v>
      </c>
      <c r="E444" s="41">
        <v>0</v>
      </c>
      <c r="F444" s="41">
        <v>4100</v>
      </c>
      <c r="G444" s="41">
        <v>0</v>
      </c>
    </row>
    <row r="445" spans="1:16" x14ac:dyDescent="0.25">
      <c r="A445" s="42">
        <v>5075</v>
      </c>
      <c r="B445" s="52">
        <v>44911</v>
      </c>
      <c r="C445" s="40" t="s">
        <v>471</v>
      </c>
      <c r="D445" s="41">
        <v>0</v>
      </c>
      <c r="E445" s="41">
        <v>0</v>
      </c>
      <c r="F445" s="41">
        <v>512116.05</v>
      </c>
      <c r="G445" s="41">
        <v>0</v>
      </c>
    </row>
    <row r="446" spans="1:16" x14ac:dyDescent="0.25">
      <c r="A446" s="42">
        <v>5076</v>
      </c>
      <c r="B446" s="52">
        <v>44914</v>
      </c>
      <c r="C446" s="40" t="s">
        <v>472</v>
      </c>
      <c r="D446" s="41">
        <v>0</v>
      </c>
      <c r="E446" s="41">
        <v>0</v>
      </c>
      <c r="F446" s="41">
        <v>2093450</v>
      </c>
      <c r="G446" s="41">
        <v>0</v>
      </c>
    </row>
    <row r="447" spans="1:16" x14ac:dyDescent="0.25">
      <c r="A447" s="42">
        <v>5077</v>
      </c>
      <c r="B447" s="52">
        <v>44914</v>
      </c>
      <c r="C447" s="40" t="s">
        <v>472</v>
      </c>
      <c r="D447" s="41">
        <v>0</v>
      </c>
      <c r="E447" s="41">
        <v>0</v>
      </c>
      <c r="F447" s="41">
        <v>17881</v>
      </c>
      <c r="G447" s="41">
        <v>0</v>
      </c>
    </row>
    <row r="448" spans="1:16" x14ac:dyDescent="0.25">
      <c r="A448" s="42">
        <v>5078</v>
      </c>
      <c r="B448" s="52">
        <v>44914</v>
      </c>
      <c r="C448" s="40" t="s">
        <v>473</v>
      </c>
      <c r="D448" s="41">
        <v>0</v>
      </c>
      <c r="E448" s="41">
        <v>0</v>
      </c>
      <c r="F448" s="41">
        <v>6500</v>
      </c>
      <c r="G448" s="41">
        <v>0</v>
      </c>
    </row>
    <row r="449" spans="1:7" x14ac:dyDescent="0.25">
      <c r="A449" s="42">
        <v>5079</v>
      </c>
      <c r="B449" s="52">
        <v>44914</v>
      </c>
      <c r="C449" s="40" t="s">
        <v>474</v>
      </c>
      <c r="D449" s="41">
        <v>0</v>
      </c>
      <c r="E449" s="41">
        <v>0</v>
      </c>
      <c r="F449" s="41">
        <v>6500</v>
      </c>
      <c r="G449" s="41">
        <v>0</v>
      </c>
    </row>
    <row r="450" spans="1:7" x14ac:dyDescent="0.25">
      <c r="A450" s="42">
        <v>5080</v>
      </c>
      <c r="B450" s="52">
        <v>44914</v>
      </c>
      <c r="C450" s="40" t="s">
        <v>475</v>
      </c>
      <c r="D450" s="41">
        <v>0</v>
      </c>
      <c r="E450" s="41">
        <v>0</v>
      </c>
      <c r="F450" s="41">
        <v>399</v>
      </c>
      <c r="G450" s="41">
        <v>0</v>
      </c>
    </row>
    <row r="451" spans="1:7" x14ac:dyDescent="0.25">
      <c r="A451" s="42">
        <v>5081</v>
      </c>
      <c r="B451" s="52">
        <v>44914</v>
      </c>
      <c r="C451" s="40" t="s">
        <v>476</v>
      </c>
      <c r="D451" s="41">
        <v>0</v>
      </c>
      <c r="E451" s="41">
        <v>0</v>
      </c>
      <c r="F451" s="41">
        <v>353</v>
      </c>
      <c r="G451" s="41">
        <v>0</v>
      </c>
    </row>
    <row r="452" spans="1:7" x14ac:dyDescent="0.25">
      <c r="A452" s="42">
        <v>5082</v>
      </c>
      <c r="B452" s="52">
        <v>44914</v>
      </c>
      <c r="C452" s="40" t="s">
        <v>477</v>
      </c>
      <c r="D452" s="41">
        <v>0</v>
      </c>
      <c r="E452" s="41">
        <v>0</v>
      </c>
      <c r="F452" s="41">
        <v>6500</v>
      </c>
      <c r="G452" s="41">
        <v>0</v>
      </c>
    </row>
    <row r="453" spans="1:7" x14ac:dyDescent="0.25">
      <c r="A453" s="42">
        <v>5083</v>
      </c>
      <c r="B453" s="52">
        <v>44914</v>
      </c>
      <c r="C453" s="40" t="s">
        <v>478</v>
      </c>
      <c r="D453" s="41">
        <v>0</v>
      </c>
      <c r="E453" s="41">
        <v>0</v>
      </c>
      <c r="F453" s="41">
        <v>6500</v>
      </c>
      <c r="G453" s="41">
        <v>0</v>
      </c>
    </row>
    <row r="454" spans="1:7" x14ac:dyDescent="0.25">
      <c r="A454" s="42">
        <v>5084</v>
      </c>
      <c r="B454" s="52">
        <v>44914</v>
      </c>
      <c r="C454" s="40" t="s">
        <v>479</v>
      </c>
      <c r="D454" s="41">
        <v>0</v>
      </c>
      <c r="E454" s="41">
        <v>0</v>
      </c>
      <c r="F454" s="41">
        <v>6500</v>
      </c>
      <c r="G454" s="41">
        <v>0</v>
      </c>
    </row>
    <row r="455" spans="1:7" x14ac:dyDescent="0.25">
      <c r="A455" s="42">
        <v>5085</v>
      </c>
      <c r="B455" s="52">
        <v>44914</v>
      </c>
      <c r="C455" s="40" t="s">
        <v>480</v>
      </c>
      <c r="D455" s="41">
        <v>0</v>
      </c>
      <c r="E455" s="41">
        <v>0</v>
      </c>
      <c r="F455" s="41">
        <v>4500</v>
      </c>
      <c r="G455" s="41">
        <v>0</v>
      </c>
    </row>
    <row r="456" spans="1:7" x14ac:dyDescent="0.25">
      <c r="A456" s="42">
        <v>5086</v>
      </c>
      <c r="B456" s="52">
        <v>44914</v>
      </c>
      <c r="C456" s="40" t="s">
        <v>481</v>
      </c>
      <c r="D456" s="41">
        <v>0</v>
      </c>
      <c r="E456" s="41">
        <v>0</v>
      </c>
      <c r="F456" s="41">
        <v>4500</v>
      </c>
      <c r="G456" s="41">
        <v>0</v>
      </c>
    </row>
    <row r="457" spans="1:7" x14ac:dyDescent="0.25">
      <c r="A457" s="42">
        <v>5087</v>
      </c>
      <c r="B457" s="52">
        <v>44914</v>
      </c>
      <c r="C457" s="40" t="s">
        <v>482</v>
      </c>
      <c r="D457" s="41">
        <v>0</v>
      </c>
      <c r="E457" s="41">
        <v>0</v>
      </c>
      <c r="F457" s="41">
        <v>6500</v>
      </c>
      <c r="G457" s="41">
        <v>0</v>
      </c>
    </row>
    <row r="458" spans="1:7" x14ac:dyDescent="0.25">
      <c r="A458" s="42">
        <v>5088</v>
      </c>
      <c r="B458" s="52">
        <v>44914</v>
      </c>
      <c r="C458" s="40" t="s">
        <v>483</v>
      </c>
      <c r="D458" s="41">
        <v>0</v>
      </c>
      <c r="E458" s="41">
        <v>0</v>
      </c>
      <c r="F458" s="41">
        <v>4500</v>
      </c>
      <c r="G458" s="41">
        <v>0</v>
      </c>
    </row>
    <row r="459" spans="1:7" x14ac:dyDescent="0.25">
      <c r="A459" s="42">
        <v>5089</v>
      </c>
      <c r="B459" s="52">
        <v>44914</v>
      </c>
      <c r="C459" s="40" t="s">
        <v>484</v>
      </c>
      <c r="D459" s="41">
        <v>0</v>
      </c>
      <c r="E459" s="41">
        <v>0</v>
      </c>
      <c r="F459" s="41">
        <v>4500</v>
      </c>
      <c r="G459" s="41">
        <v>0</v>
      </c>
    </row>
    <row r="460" spans="1:7" x14ac:dyDescent="0.25">
      <c r="A460" s="42">
        <v>5090</v>
      </c>
      <c r="B460" s="52">
        <v>44914</v>
      </c>
      <c r="C460" s="40" t="s">
        <v>485</v>
      </c>
      <c r="D460" s="41">
        <v>0</v>
      </c>
      <c r="E460" s="41">
        <v>0</v>
      </c>
      <c r="F460" s="41">
        <v>4500</v>
      </c>
      <c r="G460" s="41">
        <v>0</v>
      </c>
    </row>
    <row r="461" spans="1:7" x14ac:dyDescent="0.25">
      <c r="A461" s="42">
        <v>5091</v>
      </c>
      <c r="B461" s="52">
        <v>44914</v>
      </c>
      <c r="C461" s="40" t="s">
        <v>486</v>
      </c>
      <c r="D461" s="41">
        <v>0</v>
      </c>
      <c r="E461" s="41">
        <v>0</v>
      </c>
      <c r="F461" s="41">
        <v>6500</v>
      </c>
      <c r="G461" s="41">
        <v>0</v>
      </c>
    </row>
    <row r="462" spans="1:7" x14ac:dyDescent="0.25">
      <c r="A462" s="42">
        <v>5092</v>
      </c>
      <c r="B462" s="52">
        <v>44914</v>
      </c>
      <c r="C462" s="40" t="s">
        <v>487</v>
      </c>
      <c r="D462" s="41">
        <v>0</v>
      </c>
      <c r="E462" s="41">
        <v>0</v>
      </c>
      <c r="F462" s="41">
        <v>4500</v>
      </c>
      <c r="G462" s="41">
        <v>0</v>
      </c>
    </row>
    <row r="463" spans="1:7" x14ac:dyDescent="0.25">
      <c r="A463" s="42">
        <v>5093</v>
      </c>
      <c r="B463" s="52">
        <v>44914</v>
      </c>
      <c r="C463" s="40" t="s">
        <v>530</v>
      </c>
      <c r="D463" s="41">
        <v>0</v>
      </c>
      <c r="E463" s="41">
        <v>0</v>
      </c>
      <c r="F463" s="41">
        <v>4500</v>
      </c>
      <c r="G463" s="41">
        <v>0</v>
      </c>
    </row>
    <row r="464" spans="1:7" ht="26.25" x14ac:dyDescent="0.25">
      <c r="A464" s="42">
        <v>5193</v>
      </c>
      <c r="B464" s="52">
        <v>44914</v>
      </c>
      <c r="C464" s="53" t="s">
        <v>489</v>
      </c>
      <c r="D464" s="41">
        <v>0</v>
      </c>
      <c r="E464" s="41">
        <v>0</v>
      </c>
      <c r="F464" s="41">
        <v>24360</v>
      </c>
      <c r="G464" s="41">
        <v>0</v>
      </c>
    </row>
    <row r="465" spans="1:7" ht="26.25" x14ac:dyDescent="0.25">
      <c r="A465" s="42">
        <v>5179</v>
      </c>
      <c r="B465" s="52">
        <v>44914</v>
      </c>
      <c r="C465" s="53" t="s">
        <v>491</v>
      </c>
      <c r="D465" s="41">
        <v>0</v>
      </c>
      <c r="E465" s="41">
        <v>0</v>
      </c>
      <c r="F465" s="41">
        <v>13000</v>
      </c>
      <c r="G465" s="41">
        <v>0</v>
      </c>
    </row>
    <row r="466" spans="1:7" ht="26.25" x14ac:dyDescent="0.25">
      <c r="A466" s="42">
        <v>5180</v>
      </c>
      <c r="B466" s="52">
        <v>44914</v>
      </c>
      <c r="C466" s="53" t="s">
        <v>492</v>
      </c>
      <c r="D466" s="41">
        <v>0</v>
      </c>
      <c r="E466" s="41">
        <v>0</v>
      </c>
      <c r="F466" s="41">
        <v>400000</v>
      </c>
      <c r="G466" s="41">
        <v>0</v>
      </c>
    </row>
    <row r="467" spans="1:7" ht="26.25" x14ac:dyDescent="0.25">
      <c r="A467" s="42">
        <v>5181</v>
      </c>
      <c r="B467" s="52">
        <v>44914</v>
      </c>
      <c r="C467" s="53" t="s">
        <v>493</v>
      </c>
      <c r="D467" s="41">
        <v>0</v>
      </c>
      <c r="E467" s="41">
        <v>0</v>
      </c>
      <c r="F467" s="41">
        <v>31225</v>
      </c>
      <c r="G467" s="41">
        <v>0</v>
      </c>
    </row>
    <row r="468" spans="1:7" x14ac:dyDescent="0.25">
      <c r="A468" s="42">
        <v>5182</v>
      </c>
      <c r="B468" s="52">
        <v>44914</v>
      </c>
      <c r="C468" s="40" t="s">
        <v>494</v>
      </c>
      <c r="D468" s="41">
        <v>0</v>
      </c>
      <c r="E468" s="41">
        <v>62</v>
      </c>
      <c r="F468" s="41">
        <v>0</v>
      </c>
      <c r="G468" s="41">
        <v>0</v>
      </c>
    </row>
    <row r="469" spans="1:7" ht="15" customHeight="1" x14ac:dyDescent="0.25">
      <c r="A469" s="42">
        <v>5183</v>
      </c>
      <c r="B469" s="52">
        <v>44914</v>
      </c>
      <c r="C469" s="40" t="s">
        <v>495</v>
      </c>
      <c r="D469" s="41">
        <v>0</v>
      </c>
      <c r="E469" s="41">
        <v>260.01</v>
      </c>
      <c r="F469" s="41">
        <v>0</v>
      </c>
      <c r="G469" s="41">
        <v>0</v>
      </c>
    </row>
    <row r="470" spans="1:7" ht="15" customHeight="1" x14ac:dyDescent="0.25">
      <c r="A470" s="42">
        <v>5184</v>
      </c>
      <c r="B470" s="52">
        <v>44914</v>
      </c>
      <c r="C470" s="40" t="s">
        <v>496</v>
      </c>
      <c r="D470" s="41">
        <v>0</v>
      </c>
      <c r="E470" s="41">
        <v>2400</v>
      </c>
      <c r="F470" s="41">
        <v>0</v>
      </c>
      <c r="G470" s="41">
        <v>0</v>
      </c>
    </row>
    <row r="471" spans="1:7" ht="15" customHeight="1" x14ac:dyDescent="0.25">
      <c r="A471" s="42">
        <v>5185</v>
      </c>
      <c r="B471" s="52">
        <v>44914</v>
      </c>
      <c r="C471" s="40" t="s">
        <v>497</v>
      </c>
      <c r="D471" s="41">
        <v>0</v>
      </c>
      <c r="E471" s="41">
        <v>71.47</v>
      </c>
      <c r="F471" s="41">
        <v>0</v>
      </c>
      <c r="G471" s="41">
        <v>0</v>
      </c>
    </row>
    <row r="472" spans="1:7" ht="15" customHeight="1" x14ac:dyDescent="0.25">
      <c r="A472" s="42">
        <v>5186</v>
      </c>
      <c r="B472" s="52">
        <v>44914</v>
      </c>
      <c r="C472" s="40" t="s">
        <v>498</v>
      </c>
      <c r="D472" s="41">
        <v>0</v>
      </c>
      <c r="E472" s="41">
        <v>4.24</v>
      </c>
      <c r="F472" s="41">
        <v>0</v>
      </c>
      <c r="G472" s="41">
        <v>0</v>
      </c>
    </row>
    <row r="473" spans="1:7" ht="15" customHeight="1" x14ac:dyDescent="0.25">
      <c r="A473" s="42">
        <v>5187</v>
      </c>
      <c r="B473" s="52">
        <v>44914</v>
      </c>
      <c r="C473" s="40" t="s">
        <v>499</v>
      </c>
      <c r="D473" s="41">
        <v>0</v>
      </c>
      <c r="E473" s="41">
        <v>72.14</v>
      </c>
      <c r="F473" s="41">
        <v>0</v>
      </c>
      <c r="G473" s="41">
        <v>0</v>
      </c>
    </row>
    <row r="474" spans="1:7" ht="15" customHeight="1" x14ac:dyDescent="0.25">
      <c r="A474" s="42">
        <v>5188</v>
      </c>
      <c r="B474" s="52">
        <v>44914</v>
      </c>
      <c r="C474" s="53" t="s">
        <v>500</v>
      </c>
      <c r="D474" s="41">
        <v>0</v>
      </c>
      <c r="E474" s="41">
        <v>120</v>
      </c>
      <c r="F474" s="41">
        <v>0</v>
      </c>
      <c r="G474" s="41">
        <v>0</v>
      </c>
    </row>
    <row r="475" spans="1:7" ht="26.25" customHeight="1" x14ac:dyDescent="0.25">
      <c r="A475" s="42">
        <v>5189</v>
      </c>
      <c r="B475" s="52">
        <v>44914</v>
      </c>
      <c r="C475" s="40" t="s">
        <v>501</v>
      </c>
      <c r="D475" s="41">
        <v>0</v>
      </c>
      <c r="E475" s="41">
        <v>2600</v>
      </c>
      <c r="F475" s="41">
        <v>0</v>
      </c>
      <c r="G475" s="41">
        <v>0</v>
      </c>
    </row>
    <row r="476" spans="1:7" ht="15" customHeight="1" x14ac:dyDescent="0.25">
      <c r="A476" s="42">
        <v>5190</v>
      </c>
      <c r="B476" s="52">
        <v>44914</v>
      </c>
      <c r="C476" s="40" t="s">
        <v>502</v>
      </c>
      <c r="D476" s="41">
        <v>0</v>
      </c>
      <c r="E476" s="41">
        <v>0</v>
      </c>
      <c r="F476" s="41">
        <v>3050</v>
      </c>
      <c r="G476" s="41">
        <v>0</v>
      </c>
    </row>
    <row r="477" spans="1:7" x14ac:dyDescent="0.25">
      <c r="A477" s="42">
        <v>5191</v>
      </c>
      <c r="B477" s="52">
        <v>44914</v>
      </c>
      <c r="C477" s="40" t="s">
        <v>503</v>
      </c>
      <c r="D477" s="41">
        <v>0</v>
      </c>
      <c r="E477" s="41">
        <v>0</v>
      </c>
      <c r="F477" s="41">
        <v>2600</v>
      </c>
      <c r="G477" s="41">
        <v>0</v>
      </c>
    </row>
    <row r="478" spans="1:7" x14ac:dyDescent="0.25">
      <c r="A478" s="42">
        <v>5192</v>
      </c>
      <c r="B478" s="52">
        <v>44914</v>
      </c>
      <c r="C478" s="40" t="s">
        <v>488</v>
      </c>
      <c r="D478" s="41">
        <v>0</v>
      </c>
      <c r="E478" s="41">
        <v>0</v>
      </c>
      <c r="F478" s="41">
        <v>26747</v>
      </c>
      <c r="G478" s="41">
        <v>0</v>
      </c>
    </row>
    <row r="479" spans="1:7" ht="15" customHeight="1" x14ac:dyDescent="0.25">
      <c r="A479" s="42">
        <v>5151</v>
      </c>
      <c r="B479" s="52">
        <v>44914</v>
      </c>
      <c r="C479" s="40" t="s">
        <v>505</v>
      </c>
      <c r="D479" s="41">
        <v>0</v>
      </c>
      <c r="E479" s="41">
        <v>487.47</v>
      </c>
      <c r="F479" s="41">
        <v>0</v>
      </c>
      <c r="G479" s="41">
        <v>0</v>
      </c>
    </row>
    <row r="480" spans="1:7" ht="15" customHeight="1" x14ac:dyDescent="0.25">
      <c r="A480" s="42">
        <v>5152</v>
      </c>
      <c r="B480" s="52">
        <v>44914</v>
      </c>
      <c r="C480" s="40" t="s">
        <v>506</v>
      </c>
      <c r="D480" s="41">
        <v>0</v>
      </c>
      <c r="E480" s="41">
        <v>1345.84</v>
      </c>
      <c r="F480" s="41">
        <v>0</v>
      </c>
      <c r="G480" s="41">
        <v>0</v>
      </c>
    </row>
    <row r="481" spans="1:7" ht="15" customHeight="1" x14ac:dyDescent="0.25">
      <c r="A481" s="42">
        <v>5153</v>
      </c>
      <c r="B481" s="52">
        <v>44914</v>
      </c>
      <c r="C481" s="40" t="s">
        <v>507</v>
      </c>
      <c r="D481" s="41">
        <v>0</v>
      </c>
      <c r="E481" s="41">
        <v>204.5</v>
      </c>
      <c r="F481" s="41">
        <v>0</v>
      </c>
      <c r="G481" s="41">
        <v>0</v>
      </c>
    </row>
    <row r="482" spans="1:7" ht="15" customHeight="1" x14ac:dyDescent="0.25">
      <c r="A482" s="42">
        <v>5154</v>
      </c>
      <c r="B482" s="52">
        <v>44914</v>
      </c>
      <c r="C482" s="40" t="s">
        <v>508</v>
      </c>
      <c r="D482" s="41">
        <v>0</v>
      </c>
      <c r="E482" s="41">
        <v>0</v>
      </c>
      <c r="F482" s="41">
        <v>482</v>
      </c>
      <c r="G482" s="41">
        <v>0</v>
      </c>
    </row>
    <row r="483" spans="1:7" x14ac:dyDescent="0.25">
      <c r="A483" s="42">
        <v>5155</v>
      </c>
      <c r="B483" s="52">
        <v>44914</v>
      </c>
      <c r="C483" s="40" t="s">
        <v>508</v>
      </c>
      <c r="D483" s="41">
        <v>0</v>
      </c>
      <c r="E483" s="41">
        <v>0</v>
      </c>
      <c r="F483" s="41">
        <v>3752</v>
      </c>
      <c r="G483" s="41">
        <v>0</v>
      </c>
    </row>
    <row r="484" spans="1:7" x14ac:dyDescent="0.25">
      <c r="A484" s="42">
        <v>5156</v>
      </c>
      <c r="B484" s="52">
        <v>44914</v>
      </c>
      <c r="C484" s="40" t="s">
        <v>509</v>
      </c>
      <c r="D484" s="41">
        <v>0</v>
      </c>
      <c r="E484" s="41">
        <v>402.9</v>
      </c>
      <c r="F484" s="41">
        <v>0</v>
      </c>
      <c r="G484" s="41">
        <v>0</v>
      </c>
    </row>
    <row r="485" spans="1:7" ht="15" customHeight="1" x14ac:dyDescent="0.25">
      <c r="A485" s="42">
        <v>5157</v>
      </c>
      <c r="B485" s="52">
        <v>44914</v>
      </c>
      <c r="C485" s="40" t="s">
        <v>508</v>
      </c>
      <c r="D485" s="41">
        <v>0</v>
      </c>
      <c r="E485" s="41">
        <v>0</v>
      </c>
      <c r="F485" s="41">
        <v>14354</v>
      </c>
      <c r="G485" s="41">
        <v>0</v>
      </c>
    </row>
    <row r="486" spans="1:7" x14ac:dyDescent="0.25">
      <c r="A486" s="42">
        <v>5158</v>
      </c>
      <c r="B486" s="52">
        <v>44914</v>
      </c>
      <c r="C486" s="40" t="s">
        <v>510</v>
      </c>
      <c r="D486" s="41">
        <v>0</v>
      </c>
      <c r="E486" s="41">
        <v>0</v>
      </c>
      <c r="F486" s="41">
        <v>1928</v>
      </c>
      <c r="G486" s="41">
        <v>0</v>
      </c>
    </row>
    <row r="487" spans="1:7" x14ac:dyDescent="0.25">
      <c r="A487" s="42">
        <v>5159</v>
      </c>
      <c r="B487" s="52">
        <v>44914</v>
      </c>
      <c r="C487" s="40" t="s">
        <v>511</v>
      </c>
      <c r="D487" s="41">
        <v>0</v>
      </c>
      <c r="E487" s="41">
        <v>0</v>
      </c>
      <c r="F487" s="41">
        <v>7500</v>
      </c>
      <c r="G487" s="41">
        <v>0</v>
      </c>
    </row>
    <row r="488" spans="1:7" x14ac:dyDescent="0.25">
      <c r="A488" s="42">
        <v>5160</v>
      </c>
      <c r="B488" s="52">
        <v>44914</v>
      </c>
      <c r="C488" s="40" t="s">
        <v>512</v>
      </c>
      <c r="D488" s="41">
        <v>0</v>
      </c>
      <c r="E488" s="41">
        <v>0</v>
      </c>
      <c r="F488" s="41">
        <v>3000</v>
      </c>
      <c r="G488" s="41">
        <v>0</v>
      </c>
    </row>
    <row r="489" spans="1:7" x14ac:dyDescent="0.25">
      <c r="A489" s="42">
        <v>5161</v>
      </c>
      <c r="B489" s="52">
        <v>44914</v>
      </c>
      <c r="C489" s="40" t="s">
        <v>513</v>
      </c>
      <c r="D489" s="41">
        <v>0</v>
      </c>
      <c r="E489" s="41">
        <v>37.99</v>
      </c>
      <c r="F489" s="41">
        <v>0</v>
      </c>
      <c r="G489" s="41">
        <v>0</v>
      </c>
    </row>
    <row r="490" spans="1:7" ht="15" customHeight="1" x14ac:dyDescent="0.25">
      <c r="A490" s="42">
        <v>5162</v>
      </c>
      <c r="B490" s="52">
        <v>44914</v>
      </c>
      <c r="C490" s="40" t="s">
        <v>514</v>
      </c>
      <c r="D490" s="41">
        <v>0</v>
      </c>
      <c r="E490" s="41">
        <v>0</v>
      </c>
      <c r="F490" s="41">
        <v>450.25</v>
      </c>
      <c r="G490" s="41">
        <v>0</v>
      </c>
    </row>
    <row r="491" spans="1:7" x14ac:dyDescent="0.25">
      <c r="A491" s="42">
        <v>5163</v>
      </c>
      <c r="B491" s="52">
        <v>44914</v>
      </c>
      <c r="C491" s="40" t="s">
        <v>515</v>
      </c>
      <c r="D491" s="41">
        <v>0</v>
      </c>
      <c r="E491" s="41">
        <v>300</v>
      </c>
      <c r="F491" s="41">
        <v>0</v>
      </c>
      <c r="G491" s="41">
        <v>0</v>
      </c>
    </row>
    <row r="492" spans="1:7" ht="15" customHeight="1" x14ac:dyDescent="0.25">
      <c r="A492" s="42">
        <v>5164</v>
      </c>
      <c r="B492" s="52">
        <v>44914</v>
      </c>
      <c r="C492" s="40" t="s">
        <v>516</v>
      </c>
      <c r="D492" s="41">
        <v>0</v>
      </c>
      <c r="E492" s="41">
        <v>125.85</v>
      </c>
      <c r="F492" s="41">
        <v>0</v>
      </c>
      <c r="G492" s="41">
        <v>0</v>
      </c>
    </row>
    <row r="493" spans="1:7" ht="15" customHeight="1" x14ac:dyDescent="0.25">
      <c r="A493" s="42">
        <v>5165</v>
      </c>
      <c r="B493" s="52">
        <v>44914</v>
      </c>
      <c r="C493" s="40" t="s">
        <v>517</v>
      </c>
      <c r="D493" s="41">
        <v>0</v>
      </c>
      <c r="E493" s="41">
        <v>90.39</v>
      </c>
      <c r="F493" s="41">
        <v>0</v>
      </c>
      <c r="G493" s="41">
        <v>0</v>
      </c>
    </row>
    <row r="494" spans="1:7" ht="15" customHeight="1" x14ac:dyDescent="0.25">
      <c r="A494" s="42">
        <v>5166</v>
      </c>
      <c r="B494" s="52">
        <v>44914</v>
      </c>
      <c r="C494" s="40" t="s">
        <v>518</v>
      </c>
      <c r="D494" s="41">
        <v>0</v>
      </c>
      <c r="E494" s="41">
        <v>77</v>
      </c>
      <c r="F494" s="41">
        <v>0</v>
      </c>
      <c r="G494" s="41">
        <v>0</v>
      </c>
    </row>
    <row r="495" spans="1:7" ht="15" customHeight="1" x14ac:dyDescent="0.25">
      <c r="A495" s="42">
        <v>5167</v>
      </c>
      <c r="B495" s="52">
        <v>44914</v>
      </c>
      <c r="C495" s="40" t="s">
        <v>519</v>
      </c>
      <c r="D495" s="41">
        <v>0</v>
      </c>
      <c r="E495" s="41">
        <v>385.76</v>
      </c>
      <c r="F495" s="41">
        <v>0</v>
      </c>
      <c r="G495" s="41">
        <v>0</v>
      </c>
    </row>
    <row r="496" spans="1:7" ht="15" customHeight="1" x14ac:dyDescent="0.25">
      <c r="A496" s="42">
        <v>5168</v>
      </c>
      <c r="B496" s="52">
        <v>44914</v>
      </c>
      <c r="C496" s="40" t="s">
        <v>520</v>
      </c>
      <c r="D496" s="41">
        <v>0</v>
      </c>
      <c r="E496" s="41">
        <v>655</v>
      </c>
      <c r="F496" s="41">
        <v>0</v>
      </c>
      <c r="G496" s="41">
        <v>0</v>
      </c>
    </row>
    <row r="497" spans="1:8" ht="15" customHeight="1" x14ac:dyDescent="0.25">
      <c r="A497" s="42">
        <v>5169</v>
      </c>
      <c r="B497" s="52">
        <v>44914</v>
      </c>
      <c r="C497" s="40" t="s">
        <v>521</v>
      </c>
      <c r="D497" s="41">
        <v>0</v>
      </c>
      <c r="E497" s="41">
        <v>595.99</v>
      </c>
      <c r="F497" s="41">
        <v>0</v>
      </c>
      <c r="G497" s="41">
        <v>0</v>
      </c>
    </row>
    <row r="498" spans="1:8" ht="15" customHeight="1" x14ac:dyDescent="0.25">
      <c r="A498" s="42">
        <v>5170</v>
      </c>
      <c r="B498" s="52">
        <v>44914</v>
      </c>
      <c r="C498" s="40" t="s">
        <v>522</v>
      </c>
      <c r="D498" s="41">
        <v>0</v>
      </c>
      <c r="E498" s="41">
        <v>634</v>
      </c>
      <c r="F498" s="41">
        <v>0</v>
      </c>
      <c r="G498" s="41">
        <v>0</v>
      </c>
    </row>
    <row r="499" spans="1:8" ht="15" customHeight="1" x14ac:dyDescent="0.25">
      <c r="A499" s="42">
        <v>5171</v>
      </c>
      <c r="B499" s="52">
        <v>44914</v>
      </c>
      <c r="C499" s="40" t="s">
        <v>523</v>
      </c>
      <c r="D499" s="41">
        <v>0</v>
      </c>
      <c r="E499" s="41">
        <v>65.989999999999995</v>
      </c>
      <c r="F499" s="41">
        <v>0</v>
      </c>
      <c r="G499" s="41">
        <v>0</v>
      </c>
    </row>
    <row r="500" spans="1:8" ht="15" customHeight="1" x14ac:dyDescent="0.25">
      <c r="A500" s="42">
        <v>5172</v>
      </c>
      <c r="B500" s="52">
        <v>44914</v>
      </c>
      <c r="C500" s="40" t="s">
        <v>524</v>
      </c>
      <c r="D500" s="41">
        <v>0</v>
      </c>
      <c r="E500" s="41">
        <v>73</v>
      </c>
      <c r="F500" s="41">
        <v>0</v>
      </c>
      <c r="G500" s="41">
        <v>0</v>
      </c>
    </row>
    <row r="501" spans="1:8" ht="15" customHeight="1" x14ac:dyDescent="0.25">
      <c r="A501" s="42">
        <v>5173</v>
      </c>
      <c r="B501" s="52">
        <v>44914</v>
      </c>
      <c r="C501" s="40" t="s">
        <v>525</v>
      </c>
      <c r="D501" s="41">
        <v>0</v>
      </c>
      <c r="E501" s="41">
        <v>103</v>
      </c>
      <c r="F501" s="41">
        <v>0</v>
      </c>
      <c r="G501" s="41">
        <v>0</v>
      </c>
    </row>
    <row r="502" spans="1:8" ht="15" customHeight="1" x14ac:dyDescent="0.25">
      <c r="A502" s="42">
        <v>5174</v>
      </c>
      <c r="B502" s="52">
        <v>44914</v>
      </c>
      <c r="C502" s="53" t="s">
        <v>526</v>
      </c>
      <c r="D502" s="41">
        <v>0</v>
      </c>
      <c r="E502" s="41">
        <v>0</v>
      </c>
      <c r="F502" s="41">
        <v>861.21</v>
      </c>
      <c r="G502" s="41">
        <v>0</v>
      </c>
    </row>
    <row r="503" spans="1:8" x14ac:dyDescent="0.25">
      <c r="A503" s="42">
        <v>5175</v>
      </c>
      <c r="B503" s="52">
        <v>44914</v>
      </c>
      <c r="C503" s="40" t="s">
        <v>527</v>
      </c>
      <c r="D503" s="41">
        <v>0</v>
      </c>
      <c r="E503" s="41">
        <v>0</v>
      </c>
      <c r="F503" s="41">
        <v>4712.2</v>
      </c>
      <c r="G503" s="41">
        <v>0</v>
      </c>
    </row>
    <row r="504" spans="1:8" x14ac:dyDescent="0.25">
      <c r="A504" s="42">
        <v>5176</v>
      </c>
      <c r="B504" s="52">
        <v>44914</v>
      </c>
      <c r="C504" s="40" t="s">
        <v>528</v>
      </c>
      <c r="D504" s="41">
        <v>0</v>
      </c>
      <c r="E504" s="41">
        <v>652.42999999999995</v>
      </c>
      <c r="F504" s="41">
        <v>0</v>
      </c>
      <c r="G504" s="41">
        <v>0</v>
      </c>
    </row>
    <row r="505" spans="1:8" ht="15" customHeight="1" x14ac:dyDescent="0.25">
      <c r="A505" s="42">
        <v>5177</v>
      </c>
      <c r="B505" s="52">
        <v>44914</v>
      </c>
      <c r="C505" s="53" t="s">
        <v>529</v>
      </c>
      <c r="D505" s="41">
        <v>0</v>
      </c>
      <c r="E505" s="41">
        <v>0</v>
      </c>
      <c r="F505" s="41">
        <v>986</v>
      </c>
      <c r="G505" s="41">
        <v>0</v>
      </c>
    </row>
    <row r="506" spans="1:8" ht="26.25" x14ac:dyDescent="0.25">
      <c r="A506" s="42">
        <v>5178</v>
      </c>
      <c r="B506" s="52">
        <v>44914</v>
      </c>
      <c r="C506" s="53" t="s">
        <v>490</v>
      </c>
      <c r="D506" s="41">
        <v>0</v>
      </c>
      <c r="E506" s="41">
        <v>0</v>
      </c>
      <c r="F506" s="41">
        <v>15000</v>
      </c>
      <c r="G506" s="41">
        <v>0</v>
      </c>
    </row>
    <row r="507" spans="1:8" x14ac:dyDescent="0.25">
      <c r="A507" s="42">
        <v>5094</v>
      </c>
      <c r="B507" s="52">
        <v>44914</v>
      </c>
      <c r="C507" s="40" t="s">
        <v>531</v>
      </c>
      <c r="D507" s="41">
        <v>0</v>
      </c>
      <c r="E507" s="41">
        <v>0</v>
      </c>
      <c r="F507" s="41">
        <v>4500</v>
      </c>
      <c r="G507" s="41">
        <v>0</v>
      </c>
    </row>
    <row r="508" spans="1:8" x14ac:dyDescent="0.25">
      <c r="A508" s="42">
        <v>5095</v>
      </c>
      <c r="B508" s="52">
        <v>44914</v>
      </c>
      <c r="C508" s="40" t="s">
        <v>532</v>
      </c>
      <c r="D508" s="41">
        <v>0</v>
      </c>
      <c r="E508" s="41">
        <v>0</v>
      </c>
      <c r="F508" s="41">
        <v>6500</v>
      </c>
      <c r="G508" s="41">
        <v>0</v>
      </c>
    </row>
    <row r="509" spans="1:8" x14ac:dyDescent="0.25">
      <c r="A509" s="42">
        <v>5096</v>
      </c>
      <c r="B509" s="52">
        <v>44914</v>
      </c>
      <c r="C509" s="40" t="s">
        <v>533</v>
      </c>
      <c r="D509" s="41">
        <v>0</v>
      </c>
      <c r="E509" s="41">
        <v>0</v>
      </c>
      <c r="F509" s="41">
        <v>6500</v>
      </c>
      <c r="G509" s="41">
        <v>0</v>
      </c>
      <c r="H509" s="47"/>
    </row>
    <row r="510" spans="1:8" x14ac:dyDescent="0.25">
      <c r="A510" s="42">
        <v>5097</v>
      </c>
      <c r="B510" s="52">
        <v>44914</v>
      </c>
      <c r="C510" s="40" t="s">
        <v>534</v>
      </c>
      <c r="D510" s="41">
        <v>0</v>
      </c>
      <c r="E510" s="41">
        <v>0</v>
      </c>
      <c r="F510" s="41">
        <v>4500</v>
      </c>
      <c r="G510" s="41">
        <v>0</v>
      </c>
    </row>
    <row r="511" spans="1:8" x14ac:dyDescent="0.25">
      <c r="A511" s="42">
        <v>5098</v>
      </c>
      <c r="B511" s="52">
        <v>44914</v>
      </c>
      <c r="C511" s="40" t="s">
        <v>535</v>
      </c>
      <c r="D511" s="41">
        <v>0</v>
      </c>
      <c r="E511" s="41">
        <v>0</v>
      </c>
      <c r="F511" s="41">
        <v>4500</v>
      </c>
      <c r="G511" s="41">
        <v>0</v>
      </c>
    </row>
    <row r="512" spans="1:8" x14ac:dyDescent="0.25">
      <c r="A512" s="42">
        <v>5099</v>
      </c>
      <c r="B512" s="52">
        <v>44914</v>
      </c>
      <c r="C512" s="40" t="s">
        <v>536</v>
      </c>
      <c r="D512" s="41">
        <v>0</v>
      </c>
      <c r="E512" s="41">
        <v>0</v>
      </c>
      <c r="F512" s="41">
        <v>4500</v>
      </c>
      <c r="G512" s="41">
        <v>0</v>
      </c>
    </row>
    <row r="513" spans="1:7" x14ac:dyDescent="0.25">
      <c r="A513" s="42">
        <v>5100</v>
      </c>
      <c r="B513" s="52">
        <v>44914</v>
      </c>
      <c r="C513" s="40" t="s">
        <v>537</v>
      </c>
      <c r="D513" s="41">
        <v>0</v>
      </c>
      <c r="E513" s="41">
        <v>0</v>
      </c>
      <c r="F513" s="41">
        <v>4500</v>
      </c>
      <c r="G513" s="41">
        <v>0</v>
      </c>
    </row>
    <row r="514" spans="1:7" x14ac:dyDescent="0.25">
      <c r="A514" s="42">
        <v>5101</v>
      </c>
      <c r="B514" s="52">
        <v>44914</v>
      </c>
      <c r="C514" s="40" t="s">
        <v>538</v>
      </c>
      <c r="D514" s="41">
        <v>0</v>
      </c>
      <c r="E514" s="41">
        <v>0</v>
      </c>
      <c r="F514" s="41">
        <v>6500</v>
      </c>
      <c r="G514" s="41">
        <v>0</v>
      </c>
    </row>
    <row r="515" spans="1:7" x14ac:dyDescent="0.25">
      <c r="A515" s="42">
        <v>5102</v>
      </c>
      <c r="B515" s="52">
        <v>44914</v>
      </c>
      <c r="C515" s="40" t="s">
        <v>539</v>
      </c>
      <c r="D515" s="41">
        <v>0</v>
      </c>
      <c r="E515" s="41">
        <v>0</v>
      </c>
      <c r="F515" s="41">
        <v>6500</v>
      </c>
      <c r="G515" s="41">
        <v>0</v>
      </c>
    </row>
    <row r="516" spans="1:7" x14ac:dyDescent="0.25">
      <c r="A516" s="42">
        <v>5103</v>
      </c>
      <c r="B516" s="52">
        <v>44914</v>
      </c>
      <c r="C516" s="40" t="s">
        <v>540</v>
      </c>
      <c r="D516" s="41">
        <v>0</v>
      </c>
      <c r="E516" s="41">
        <v>0</v>
      </c>
      <c r="F516" s="41">
        <v>4500</v>
      </c>
      <c r="G516" s="41">
        <v>0</v>
      </c>
    </row>
    <row r="517" spans="1:7" x14ac:dyDescent="0.25">
      <c r="A517" s="42">
        <v>5104</v>
      </c>
      <c r="B517" s="52">
        <v>44914</v>
      </c>
      <c r="C517" s="40" t="s">
        <v>541</v>
      </c>
      <c r="D517" s="41">
        <v>0</v>
      </c>
      <c r="E517" s="41">
        <v>0</v>
      </c>
      <c r="F517" s="41">
        <v>4500</v>
      </c>
      <c r="G517" s="41">
        <v>0</v>
      </c>
    </row>
    <row r="518" spans="1:7" x14ac:dyDescent="0.25">
      <c r="A518" s="42">
        <v>5105</v>
      </c>
      <c r="B518" s="52">
        <v>44914</v>
      </c>
      <c r="C518" s="40" t="s">
        <v>542</v>
      </c>
      <c r="D518" s="41">
        <v>0</v>
      </c>
      <c r="E518" s="41">
        <v>0</v>
      </c>
      <c r="F518" s="41">
        <v>4500</v>
      </c>
      <c r="G518" s="41">
        <v>0</v>
      </c>
    </row>
    <row r="519" spans="1:7" x14ac:dyDescent="0.25">
      <c r="A519" s="42">
        <v>5106</v>
      </c>
      <c r="B519" s="52">
        <v>44914</v>
      </c>
      <c r="C519" s="40" t="s">
        <v>543</v>
      </c>
      <c r="D519" s="41">
        <v>0</v>
      </c>
      <c r="E519" s="41">
        <v>0</v>
      </c>
      <c r="F519" s="41">
        <v>4500</v>
      </c>
      <c r="G519" s="41">
        <v>0</v>
      </c>
    </row>
    <row r="520" spans="1:7" x14ac:dyDescent="0.25">
      <c r="A520" s="42">
        <v>5107</v>
      </c>
      <c r="B520" s="52">
        <v>44914</v>
      </c>
      <c r="C520" s="40" t="s">
        <v>544</v>
      </c>
      <c r="D520" s="41">
        <v>0</v>
      </c>
      <c r="E520" s="41">
        <v>0</v>
      </c>
      <c r="F520" s="41">
        <v>4500</v>
      </c>
      <c r="G520" s="41">
        <v>0</v>
      </c>
    </row>
    <row r="521" spans="1:7" x14ac:dyDescent="0.25">
      <c r="A521" s="42">
        <v>5108</v>
      </c>
      <c r="B521" s="52">
        <v>44914</v>
      </c>
      <c r="C521" s="40" t="s">
        <v>545</v>
      </c>
      <c r="D521" s="41">
        <v>0</v>
      </c>
      <c r="E521" s="41">
        <v>0</v>
      </c>
      <c r="F521" s="41">
        <v>4500</v>
      </c>
      <c r="G521" s="41">
        <v>0</v>
      </c>
    </row>
    <row r="522" spans="1:7" x14ac:dyDescent="0.25">
      <c r="A522" s="42">
        <v>5109</v>
      </c>
      <c r="B522" s="52">
        <v>44914</v>
      </c>
      <c r="C522" s="40" t="s">
        <v>546</v>
      </c>
      <c r="D522" s="41">
        <v>0</v>
      </c>
      <c r="E522" s="41">
        <v>0</v>
      </c>
      <c r="F522" s="41">
        <v>6499.99</v>
      </c>
      <c r="G522" s="41">
        <v>0</v>
      </c>
    </row>
    <row r="523" spans="1:7" x14ac:dyDescent="0.25">
      <c r="A523" s="42">
        <v>5110</v>
      </c>
      <c r="B523" s="52">
        <v>44914</v>
      </c>
      <c r="C523" s="40" t="s">
        <v>547</v>
      </c>
      <c r="D523" s="41">
        <v>0</v>
      </c>
      <c r="E523" s="41">
        <v>0</v>
      </c>
      <c r="F523" s="41">
        <v>4500</v>
      </c>
      <c r="G523" s="41">
        <v>0</v>
      </c>
    </row>
    <row r="524" spans="1:7" x14ac:dyDescent="0.25">
      <c r="A524" s="42">
        <v>5111</v>
      </c>
      <c r="B524" s="52">
        <v>44914</v>
      </c>
      <c r="C524" s="40" t="s">
        <v>548</v>
      </c>
      <c r="D524" s="41">
        <v>0</v>
      </c>
      <c r="E524" s="41">
        <v>0</v>
      </c>
      <c r="F524" s="41">
        <v>4500</v>
      </c>
      <c r="G524" s="41">
        <v>0</v>
      </c>
    </row>
    <row r="525" spans="1:7" x14ac:dyDescent="0.25">
      <c r="A525" s="42">
        <v>5112</v>
      </c>
      <c r="B525" s="52">
        <v>44914</v>
      </c>
      <c r="C525" s="40" t="s">
        <v>549</v>
      </c>
      <c r="D525" s="41">
        <v>0</v>
      </c>
      <c r="E525" s="41">
        <v>0</v>
      </c>
      <c r="F525" s="41">
        <v>6500</v>
      </c>
      <c r="G525" s="41">
        <v>0</v>
      </c>
    </row>
    <row r="526" spans="1:7" x14ac:dyDescent="0.25">
      <c r="A526" s="42">
        <v>5113</v>
      </c>
      <c r="B526" s="52">
        <v>44914</v>
      </c>
      <c r="C526" s="40" t="s">
        <v>550</v>
      </c>
      <c r="D526" s="41">
        <v>0</v>
      </c>
      <c r="E526" s="41">
        <v>0</v>
      </c>
      <c r="F526" s="41">
        <v>6500</v>
      </c>
      <c r="G526" s="41">
        <v>0</v>
      </c>
    </row>
    <row r="527" spans="1:7" x14ac:dyDescent="0.25">
      <c r="A527" s="42">
        <v>5114</v>
      </c>
      <c r="B527" s="52">
        <v>44914</v>
      </c>
      <c r="C527" s="40" t="s">
        <v>551</v>
      </c>
      <c r="D527" s="41">
        <v>0</v>
      </c>
      <c r="E527" s="41">
        <v>0</v>
      </c>
      <c r="F527" s="41">
        <v>6500</v>
      </c>
      <c r="G527" s="41">
        <v>0</v>
      </c>
    </row>
    <row r="528" spans="1:7" x14ac:dyDescent="0.25">
      <c r="A528" s="42">
        <v>5115</v>
      </c>
      <c r="B528" s="52">
        <v>44914</v>
      </c>
      <c r="C528" s="40" t="s">
        <v>552</v>
      </c>
      <c r="D528" s="41">
        <v>0</v>
      </c>
      <c r="E528" s="41">
        <v>0</v>
      </c>
      <c r="F528" s="41">
        <v>6500</v>
      </c>
      <c r="G528" s="41">
        <v>0</v>
      </c>
    </row>
    <row r="529" spans="1:7" x14ac:dyDescent="0.25">
      <c r="A529" s="42">
        <v>5116</v>
      </c>
      <c r="B529" s="52">
        <v>44914</v>
      </c>
      <c r="C529" s="40" t="s">
        <v>553</v>
      </c>
      <c r="D529" s="41">
        <v>0</v>
      </c>
      <c r="E529" s="41">
        <v>0</v>
      </c>
      <c r="F529" s="41">
        <v>6500</v>
      </c>
      <c r="G529" s="41">
        <v>0</v>
      </c>
    </row>
    <row r="530" spans="1:7" x14ac:dyDescent="0.25">
      <c r="A530" s="42">
        <v>5117</v>
      </c>
      <c r="B530" s="52">
        <v>44914</v>
      </c>
      <c r="C530" s="40" t="s">
        <v>554</v>
      </c>
      <c r="D530" s="41">
        <v>0</v>
      </c>
      <c r="E530" s="41">
        <v>0</v>
      </c>
      <c r="F530" s="41">
        <v>4500.05</v>
      </c>
      <c r="G530" s="41">
        <v>0</v>
      </c>
    </row>
    <row r="531" spans="1:7" x14ac:dyDescent="0.25">
      <c r="A531" s="42">
        <v>5118</v>
      </c>
      <c r="B531" s="52">
        <v>44914</v>
      </c>
      <c r="C531" s="40" t="s">
        <v>555</v>
      </c>
      <c r="D531" s="41">
        <v>0</v>
      </c>
      <c r="E531" s="41">
        <v>0</v>
      </c>
      <c r="F531" s="41">
        <v>4500</v>
      </c>
      <c r="G531" s="41">
        <v>0</v>
      </c>
    </row>
    <row r="532" spans="1:7" x14ac:dyDescent="0.25">
      <c r="A532" s="42">
        <v>5119</v>
      </c>
      <c r="B532" s="52">
        <v>44914</v>
      </c>
      <c r="C532" s="40" t="s">
        <v>556</v>
      </c>
      <c r="D532" s="41">
        <v>0</v>
      </c>
      <c r="E532" s="41">
        <v>0</v>
      </c>
      <c r="F532" s="41">
        <v>3650</v>
      </c>
      <c r="G532" s="41">
        <v>0</v>
      </c>
    </row>
    <row r="533" spans="1:7" x14ac:dyDescent="0.25">
      <c r="A533" s="42">
        <v>5120</v>
      </c>
      <c r="B533" s="52">
        <v>44914</v>
      </c>
      <c r="C533" s="40" t="s">
        <v>557</v>
      </c>
      <c r="D533" s="41">
        <v>0</v>
      </c>
      <c r="E533" s="41">
        <v>0</v>
      </c>
      <c r="F533" s="41">
        <v>13800</v>
      </c>
      <c r="G533" s="41">
        <v>0</v>
      </c>
    </row>
    <row r="534" spans="1:7" x14ac:dyDescent="0.25">
      <c r="A534" s="42">
        <v>5121</v>
      </c>
      <c r="B534" s="52">
        <v>44914</v>
      </c>
      <c r="C534" s="40" t="s">
        <v>558</v>
      </c>
      <c r="D534" s="41">
        <v>0</v>
      </c>
      <c r="E534" s="41">
        <v>0</v>
      </c>
      <c r="F534" s="41">
        <v>2088</v>
      </c>
      <c r="G534" s="41">
        <v>0</v>
      </c>
    </row>
    <row r="535" spans="1:7" x14ac:dyDescent="0.25">
      <c r="A535" s="42">
        <v>5122</v>
      </c>
      <c r="B535" s="52">
        <v>44914</v>
      </c>
      <c r="C535" s="40" t="s">
        <v>559</v>
      </c>
      <c r="D535" s="41">
        <v>0</v>
      </c>
      <c r="E535" s="41">
        <v>0</v>
      </c>
      <c r="F535" s="41">
        <v>550</v>
      </c>
      <c r="G535" s="41">
        <v>0</v>
      </c>
    </row>
    <row r="536" spans="1:7" x14ac:dyDescent="0.25">
      <c r="A536" s="42">
        <v>5123</v>
      </c>
      <c r="B536" s="52">
        <v>44914</v>
      </c>
      <c r="C536" s="40" t="s">
        <v>560</v>
      </c>
      <c r="D536" s="41">
        <v>0</v>
      </c>
      <c r="E536" s="41">
        <v>0</v>
      </c>
      <c r="F536" s="41">
        <v>1280</v>
      </c>
      <c r="G536" s="41">
        <v>0</v>
      </c>
    </row>
    <row r="537" spans="1:7" x14ac:dyDescent="0.25">
      <c r="A537" s="42">
        <v>5124</v>
      </c>
      <c r="B537" s="52">
        <v>44914</v>
      </c>
      <c r="C537" s="40" t="s">
        <v>561</v>
      </c>
      <c r="D537" s="41">
        <v>0</v>
      </c>
      <c r="E537" s="41">
        <v>0</v>
      </c>
      <c r="F537" s="41">
        <v>3136</v>
      </c>
      <c r="G537" s="41">
        <v>0</v>
      </c>
    </row>
    <row r="538" spans="1:7" x14ac:dyDescent="0.25">
      <c r="A538" s="42">
        <v>5125</v>
      </c>
      <c r="B538" s="52">
        <v>44914</v>
      </c>
      <c r="C538" s="40" t="s">
        <v>562</v>
      </c>
      <c r="D538" s="41">
        <v>0</v>
      </c>
      <c r="E538" s="41">
        <v>0</v>
      </c>
      <c r="F538" s="41">
        <v>201</v>
      </c>
      <c r="G538" s="41">
        <v>0</v>
      </c>
    </row>
    <row r="539" spans="1:7" x14ac:dyDescent="0.25">
      <c r="A539" s="42">
        <v>5126</v>
      </c>
      <c r="B539" s="52">
        <v>44914</v>
      </c>
      <c r="C539" s="40" t="s">
        <v>563</v>
      </c>
      <c r="D539" s="41">
        <v>0</v>
      </c>
      <c r="E539" s="41">
        <v>0</v>
      </c>
      <c r="F539" s="41">
        <v>6580</v>
      </c>
      <c r="G539" s="41">
        <v>0</v>
      </c>
    </row>
    <row r="540" spans="1:7" x14ac:dyDescent="0.25">
      <c r="A540" s="42">
        <v>5127</v>
      </c>
      <c r="B540" s="52">
        <v>44914</v>
      </c>
      <c r="C540" s="40" t="s">
        <v>564</v>
      </c>
      <c r="D540" s="41">
        <v>0</v>
      </c>
      <c r="E540" s="41">
        <v>0</v>
      </c>
      <c r="F540" s="41">
        <v>4200</v>
      </c>
      <c r="G540" s="41">
        <v>0</v>
      </c>
    </row>
    <row r="541" spans="1:7" x14ac:dyDescent="0.25">
      <c r="A541" s="42">
        <v>5128</v>
      </c>
      <c r="B541" s="52">
        <v>44914</v>
      </c>
      <c r="C541" s="40" t="s">
        <v>565</v>
      </c>
      <c r="D541" s="41">
        <v>0</v>
      </c>
      <c r="E541" s="41">
        <v>0</v>
      </c>
      <c r="F541" s="41">
        <v>500</v>
      </c>
      <c r="G541" s="41">
        <v>0</v>
      </c>
    </row>
    <row r="542" spans="1:7" x14ac:dyDescent="0.25">
      <c r="A542" s="42">
        <v>5129</v>
      </c>
      <c r="B542" s="52">
        <v>44914</v>
      </c>
      <c r="C542" s="40" t="s">
        <v>566</v>
      </c>
      <c r="D542" s="41">
        <v>0</v>
      </c>
      <c r="E542" s="41">
        <v>0</v>
      </c>
      <c r="F542" s="41">
        <v>5500</v>
      </c>
      <c r="G542" s="41">
        <v>0</v>
      </c>
    </row>
    <row r="543" spans="1:7" x14ac:dyDescent="0.25">
      <c r="A543" s="42">
        <v>5130</v>
      </c>
      <c r="B543" s="52">
        <v>44914</v>
      </c>
      <c r="C543" s="40" t="s">
        <v>567</v>
      </c>
      <c r="D543" s="41">
        <v>0</v>
      </c>
      <c r="E543" s="41">
        <v>0</v>
      </c>
      <c r="F543" s="41">
        <v>3100</v>
      </c>
      <c r="G543" s="41">
        <v>0</v>
      </c>
    </row>
    <row r="544" spans="1:7" x14ac:dyDescent="0.25">
      <c r="A544" s="42">
        <v>5131</v>
      </c>
      <c r="B544" s="52">
        <v>44914</v>
      </c>
      <c r="C544" s="40" t="s">
        <v>568</v>
      </c>
      <c r="D544" s="41">
        <v>0</v>
      </c>
      <c r="E544" s="41">
        <v>0</v>
      </c>
      <c r="F544" s="41">
        <v>344</v>
      </c>
      <c r="G544" s="41">
        <v>0</v>
      </c>
    </row>
    <row r="545" spans="1:7" x14ac:dyDescent="0.25">
      <c r="A545" s="42">
        <v>5132</v>
      </c>
      <c r="B545" s="52">
        <v>44914</v>
      </c>
      <c r="C545" s="40" t="s">
        <v>569</v>
      </c>
      <c r="D545" s="41">
        <v>0</v>
      </c>
      <c r="E545" s="41">
        <v>0</v>
      </c>
      <c r="F545" s="41">
        <v>14800</v>
      </c>
      <c r="G545" s="41">
        <v>0</v>
      </c>
    </row>
    <row r="546" spans="1:7" x14ac:dyDescent="0.25">
      <c r="A546" s="42">
        <v>5133</v>
      </c>
      <c r="B546" s="52">
        <v>44914</v>
      </c>
      <c r="C546" s="40" t="s">
        <v>570</v>
      </c>
      <c r="D546" s="41">
        <v>0</v>
      </c>
      <c r="E546" s="41">
        <v>0</v>
      </c>
      <c r="F546" s="41">
        <v>15300</v>
      </c>
      <c r="G546" s="41">
        <v>0</v>
      </c>
    </row>
    <row r="547" spans="1:7" x14ac:dyDescent="0.25">
      <c r="A547" s="42">
        <v>5134</v>
      </c>
      <c r="B547" s="52">
        <v>44914</v>
      </c>
      <c r="C547" s="40" t="s">
        <v>571</v>
      </c>
      <c r="D547" s="41">
        <v>0</v>
      </c>
      <c r="E547" s="41">
        <v>0</v>
      </c>
      <c r="F547" s="41">
        <v>2837.63</v>
      </c>
      <c r="G547" s="41">
        <v>0</v>
      </c>
    </row>
    <row r="548" spans="1:7" x14ac:dyDescent="0.25">
      <c r="A548" s="42">
        <v>5135</v>
      </c>
      <c r="B548" s="52">
        <v>44914</v>
      </c>
      <c r="C548" s="40" t="s">
        <v>572</v>
      </c>
      <c r="D548" s="41">
        <v>0</v>
      </c>
      <c r="E548" s="41">
        <v>0</v>
      </c>
      <c r="F548" s="41">
        <v>2025.01</v>
      </c>
      <c r="G548" s="41">
        <v>0</v>
      </c>
    </row>
    <row r="549" spans="1:7" x14ac:dyDescent="0.25">
      <c r="A549" s="42">
        <v>5136</v>
      </c>
      <c r="B549" s="52">
        <v>44914</v>
      </c>
      <c r="C549" s="40" t="s">
        <v>573</v>
      </c>
      <c r="D549" s="41">
        <v>0</v>
      </c>
      <c r="E549" s="41">
        <v>0</v>
      </c>
      <c r="F549" s="41">
        <v>3500</v>
      </c>
      <c r="G549" s="41">
        <v>0</v>
      </c>
    </row>
    <row r="550" spans="1:7" x14ac:dyDescent="0.25">
      <c r="A550" s="42">
        <v>5137</v>
      </c>
      <c r="B550" s="52">
        <v>44914</v>
      </c>
      <c r="C550" s="40" t="s">
        <v>574</v>
      </c>
      <c r="D550" s="41">
        <v>0</v>
      </c>
      <c r="E550" s="41">
        <v>0</v>
      </c>
      <c r="F550" s="41">
        <v>1322.4</v>
      </c>
      <c r="G550" s="41">
        <v>0</v>
      </c>
    </row>
    <row r="551" spans="1:7" x14ac:dyDescent="0.25">
      <c r="A551" s="42">
        <v>5138</v>
      </c>
      <c r="B551" s="52">
        <v>44914</v>
      </c>
      <c r="C551" s="40" t="s">
        <v>575</v>
      </c>
      <c r="D551" s="41">
        <v>0</v>
      </c>
      <c r="E551" s="41">
        <v>0</v>
      </c>
      <c r="F551" s="41">
        <v>45793.120000000003</v>
      </c>
      <c r="G551" s="41">
        <v>0</v>
      </c>
    </row>
    <row r="552" spans="1:7" x14ac:dyDescent="0.25">
      <c r="A552" s="42">
        <v>5139</v>
      </c>
      <c r="B552" s="52">
        <v>44914</v>
      </c>
      <c r="C552" s="40" t="s">
        <v>576</v>
      </c>
      <c r="D552" s="41">
        <v>0</v>
      </c>
      <c r="E552" s="41">
        <v>0</v>
      </c>
      <c r="F552" s="41">
        <v>297.33999999999997</v>
      </c>
      <c r="G552" s="41">
        <v>0</v>
      </c>
    </row>
    <row r="553" spans="1:7" x14ac:dyDescent="0.25">
      <c r="A553" s="42">
        <v>5140</v>
      </c>
      <c r="B553" s="52">
        <v>44914</v>
      </c>
      <c r="C553" s="40" t="s">
        <v>577</v>
      </c>
      <c r="D553" s="41">
        <v>0</v>
      </c>
      <c r="E553" s="41">
        <v>0</v>
      </c>
      <c r="F553" s="41">
        <v>644.96</v>
      </c>
      <c r="G553" s="41">
        <v>0</v>
      </c>
    </row>
    <row r="554" spans="1:7" x14ac:dyDescent="0.25">
      <c r="A554" s="42">
        <v>5141</v>
      </c>
      <c r="B554" s="52">
        <v>44914</v>
      </c>
      <c r="C554" s="40" t="s">
        <v>578</v>
      </c>
      <c r="D554" s="41">
        <v>0</v>
      </c>
      <c r="E554" s="41">
        <v>0</v>
      </c>
      <c r="F554" s="41">
        <v>4500</v>
      </c>
      <c r="G554" s="41">
        <v>0</v>
      </c>
    </row>
    <row r="555" spans="1:7" x14ac:dyDescent="0.25">
      <c r="A555" s="42">
        <v>5142</v>
      </c>
      <c r="B555" s="52">
        <v>44914</v>
      </c>
      <c r="C555" s="40" t="s">
        <v>579</v>
      </c>
      <c r="D555" s="41">
        <v>0</v>
      </c>
      <c r="E555" s="41">
        <v>0</v>
      </c>
      <c r="F555" s="41">
        <v>5199.9799999999996</v>
      </c>
      <c r="G555" s="41">
        <v>0</v>
      </c>
    </row>
    <row r="556" spans="1:7" x14ac:dyDescent="0.25">
      <c r="A556" s="42">
        <v>5143</v>
      </c>
      <c r="B556" s="52">
        <v>44914</v>
      </c>
      <c r="C556" s="40" t="s">
        <v>580</v>
      </c>
      <c r="D556" s="41">
        <v>0</v>
      </c>
      <c r="E556" s="41">
        <v>0</v>
      </c>
      <c r="F556" s="41">
        <v>40853.18</v>
      </c>
      <c r="G556" s="41">
        <v>0</v>
      </c>
    </row>
    <row r="557" spans="1:7" x14ac:dyDescent="0.25">
      <c r="A557" s="42">
        <v>5144</v>
      </c>
      <c r="B557" s="52">
        <v>44914</v>
      </c>
      <c r="C557" s="40" t="s">
        <v>581</v>
      </c>
      <c r="D557" s="41">
        <v>0</v>
      </c>
      <c r="E557" s="41">
        <v>150</v>
      </c>
      <c r="F557" s="41">
        <v>0</v>
      </c>
      <c r="G557" s="41">
        <v>0</v>
      </c>
    </row>
    <row r="558" spans="1:7" ht="15" customHeight="1" x14ac:dyDescent="0.25">
      <c r="A558" s="42">
        <v>5145</v>
      </c>
      <c r="B558" s="52">
        <v>44914</v>
      </c>
      <c r="C558" s="40" t="s">
        <v>582</v>
      </c>
      <c r="D558" s="41">
        <v>0</v>
      </c>
      <c r="E558" s="41">
        <v>70</v>
      </c>
      <c r="F558" s="41">
        <v>0</v>
      </c>
      <c r="G558" s="41">
        <v>0</v>
      </c>
    </row>
    <row r="559" spans="1:7" ht="15" customHeight="1" x14ac:dyDescent="0.25">
      <c r="A559" s="42">
        <v>5146</v>
      </c>
      <c r="B559" s="52">
        <v>44914</v>
      </c>
      <c r="C559" s="40" t="s">
        <v>583</v>
      </c>
      <c r="D559" s="41">
        <v>0</v>
      </c>
      <c r="E559" s="41">
        <v>312</v>
      </c>
      <c r="F559" s="41">
        <v>0</v>
      </c>
      <c r="G559" s="41">
        <v>0</v>
      </c>
    </row>
    <row r="560" spans="1:7" ht="15" customHeight="1" x14ac:dyDescent="0.25">
      <c r="A560" s="42">
        <v>5147</v>
      </c>
      <c r="B560" s="52">
        <v>44914</v>
      </c>
      <c r="C560" s="40" t="s">
        <v>584</v>
      </c>
      <c r="D560" s="41">
        <v>0</v>
      </c>
      <c r="E560" s="41">
        <v>201.93</v>
      </c>
      <c r="F560" s="41">
        <v>0</v>
      </c>
      <c r="G560" s="41">
        <v>0</v>
      </c>
    </row>
    <row r="561" spans="1:7" ht="15" customHeight="1" x14ac:dyDescent="0.25">
      <c r="A561" s="42">
        <v>5148</v>
      </c>
      <c r="B561" s="52">
        <v>44914</v>
      </c>
      <c r="C561" s="40" t="s">
        <v>585</v>
      </c>
      <c r="D561" s="41">
        <v>0</v>
      </c>
      <c r="E561" s="41">
        <v>85</v>
      </c>
      <c r="F561" s="41">
        <v>0</v>
      </c>
      <c r="G561" s="41">
        <v>0</v>
      </c>
    </row>
    <row r="562" spans="1:7" ht="15" customHeight="1" x14ac:dyDescent="0.25">
      <c r="A562" s="42">
        <v>5149</v>
      </c>
      <c r="B562" s="52">
        <v>44914</v>
      </c>
      <c r="C562" s="40" t="s">
        <v>586</v>
      </c>
      <c r="D562" s="41">
        <v>0</v>
      </c>
      <c r="E562" s="41">
        <v>234.97</v>
      </c>
      <c r="F562" s="41">
        <v>0</v>
      </c>
      <c r="G562" s="41">
        <v>0</v>
      </c>
    </row>
    <row r="563" spans="1:7" ht="15" customHeight="1" x14ac:dyDescent="0.25">
      <c r="A563" s="42">
        <v>5150</v>
      </c>
      <c r="B563" s="52">
        <v>44914</v>
      </c>
      <c r="C563" s="40" t="s">
        <v>504</v>
      </c>
      <c r="D563" s="41">
        <v>0</v>
      </c>
      <c r="E563" s="41">
        <v>178.65</v>
      </c>
      <c r="F563" s="41">
        <v>0</v>
      </c>
      <c r="G563" s="41">
        <v>0</v>
      </c>
    </row>
    <row r="564" spans="1:7" ht="15" customHeight="1" x14ac:dyDescent="0.25">
      <c r="A564" s="42">
        <v>5241</v>
      </c>
      <c r="B564" s="52">
        <v>44915</v>
      </c>
      <c r="C564" s="40" t="s">
        <v>587</v>
      </c>
      <c r="D564" s="41">
        <v>0</v>
      </c>
      <c r="E564" s="41">
        <v>448266.5</v>
      </c>
      <c r="F564" s="41">
        <v>0</v>
      </c>
      <c r="G564" s="41">
        <v>0</v>
      </c>
    </row>
    <row r="565" spans="1:7" ht="15" customHeight="1" x14ac:dyDescent="0.25">
      <c r="A565" s="42">
        <v>5242</v>
      </c>
      <c r="B565" s="52">
        <v>44915</v>
      </c>
      <c r="C565" s="40" t="s">
        <v>588</v>
      </c>
      <c r="D565" s="41">
        <v>0</v>
      </c>
      <c r="E565" s="41">
        <v>504443</v>
      </c>
      <c r="F565" s="41">
        <v>0</v>
      </c>
      <c r="G565" s="41">
        <v>0</v>
      </c>
    </row>
    <row r="566" spans="1:7" ht="15" customHeight="1" x14ac:dyDescent="0.25">
      <c r="A566" s="42">
        <v>5243</v>
      </c>
      <c r="B566" s="52">
        <v>44915</v>
      </c>
      <c r="C566" s="40" t="s">
        <v>589</v>
      </c>
      <c r="D566" s="41">
        <v>0</v>
      </c>
      <c r="E566" s="41">
        <v>2611</v>
      </c>
      <c r="F566" s="41">
        <v>0</v>
      </c>
      <c r="G566" s="41">
        <v>0</v>
      </c>
    </row>
    <row r="567" spans="1:7" ht="15" customHeight="1" x14ac:dyDescent="0.25">
      <c r="A567" s="42">
        <v>5244</v>
      </c>
      <c r="B567" s="52">
        <v>44915</v>
      </c>
      <c r="C567" s="40" t="s">
        <v>590</v>
      </c>
      <c r="D567" s="41">
        <v>0</v>
      </c>
      <c r="E567" s="41">
        <v>2019.02</v>
      </c>
      <c r="F567" s="41">
        <v>0</v>
      </c>
      <c r="G567" s="41">
        <v>0</v>
      </c>
    </row>
    <row r="568" spans="1:7" ht="15" customHeight="1" x14ac:dyDescent="0.25">
      <c r="A568" s="42">
        <v>5245</v>
      </c>
      <c r="B568" s="52">
        <v>44915</v>
      </c>
      <c r="C568" s="40" t="s">
        <v>591</v>
      </c>
      <c r="D568" s="41">
        <v>0</v>
      </c>
      <c r="E568" s="41">
        <v>300</v>
      </c>
      <c r="F568" s="41">
        <v>0</v>
      </c>
      <c r="G568" s="41">
        <v>0</v>
      </c>
    </row>
    <row r="569" spans="1:7" x14ac:dyDescent="0.25">
      <c r="A569" s="42">
        <v>5246</v>
      </c>
      <c r="B569" s="52">
        <v>44915</v>
      </c>
      <c r="C569" s="40" t="s">
        <v>592</v>
      </c>
      <c r="D569" s="41">
        <v>0</v>
      </c>
      <c r="E569" s="41">
        <v>0</v>
      </c>
      <c r="F569" s="41">
        <v>8157.57</v>
      </c>
      <c r="G569" s="41">
        <v>0</v>
      </c>
    </row>
    <row r="570" spans="1:7" x14ac:dyDescent="0.25">
      <c r="A570" s="42">
        <v>5247</v>
      </c>
      <c r="B570" s="52">
        <v>44915</v>
      </c>
      <c r="C570" s="40" t="s">
        <v>593</v>
      </c>
      <c r="D570" s="41">
        <v>0</v>
      </c>
      <c r="E570" s="41">
        <v>0</v>
      </c>
      <c r="F570" s="41">
        <v>6975</v>
      </c>
      <c r="G570" s="41">
        <v>0</v>
      </c>
    </row>
    <row r="571" spans="1:7" ht="15" customHeight="1" x14ac:dyDescent="0.25">
      <c r="A571" s="42">
        <v>5248</v>
      </c>
      <c r="B571" s="52">
        <v>44915</v>
      </c>
      <c r="C571" s="40" t="s">
        <v>594</v>
      </c>
      <c r="D571" s="41">
        <v>0</v>
      </c>
      <c r="E571" s="41">
        <v>19673.310000000001</v>
      </c>
      <c r="F571" s="41">
        <v>0</v>
      </c>
      <c r="G571" s="41">
        <v>0</v>
      </c>
    </row>
    <row r="572" spans="1:7" ht="15" customHeight="1" x14ac:dyDescent="0.25">
      <c r="A572" s="42">
        <v>5249</v>
      </c>
      <c r="B572" s="52">
        <v>44915</v>
      </c>
      <c r="C572" s="40" t="s">
        <v>595</v>
      </c>
      <c r="D572" s="41">
        <v>0</v>
      </c>
      <c r="E572" s="41">
        <v>1823</v>
      </c>
      <c r="F572" s="41">
        <v>0</v>
      </c>
      <c r="G572" s="41">
        <v>0</v>
      </c>
    </row>
    <row r="573" spans="1:7" ht="15" customHeight="1" x14ac:dyDescent="0.25">
      <c r="A573" s="42">
        <v>5250</v>
      </c>
      <c r="B573" s="52">
        <v>44915</v>
      </c>
      <c r="C573" s="40" t="s">
        <v>596</v>
      </c>
      <c r="D573" s="41">
        <v>0</v>
      </c>
      <c r="E573" s="41">
        <v>1332.91</v>
      </c>
      <c r="F573" s="41">
        <v>0</v>
      </c>
      <c r="G573" s="41">
        <v>0</v>
      </c>
    </row>
    <row r="574" spans="1:7" ht="15" customHeight="1" x14ac:dyDescent="0.25">
      <c r="A574" s="42">
        <v>5251</v>
      </c>
      <c r="B574" s="52">
        <v>44915</v>
      </c>
      <c r="C574" s="40" t="s">
        <v>597</v>
      </c>
      <c r="D574" s="41">
        <v>0</v>
      </c>
      <c r="E574" s="41">
        <v>1046.92</v>
      </c>
      <c r="F574" s="41">
        <v>0</v>
      </c>
      <c r="G574" s="41">
        <v>0</v>
      </c>
    </row>
    <row r="575" spans="1:7" ht="15" customHeight="1" x14ac:dyDescent="0.25">
      <c r="A575" s="42">
        <v>5252</v>
      </c>
      <c r="B575" s="52">
        <v>44915</v>
      </c>
      <c r="C575" s="40" t="s">
        <v>598</v>
      </c>
      <c r="D575" s="41">
        <v>0</v>
      </c>
      <c r="E575" s="41">
        <v>780.01</v>
      </c>
      <c r="F575" s="41">
        <v>0</v>
      </c>
      <c r="G575" s="41">
        <v>0</v>
      </c>
    </row>
    <row r="576" spans="1:7" ht="15" customHeight="1" x14ac:dyDescent="0.25">
      <c r="A576" s="42">
        <v>5253</v>
      </c>
      <c r="B576" s="52">
        <v>44915</v>
      </c>
      <c r="C576" s="40" t="s">
        <v>599</v>
      </c>
      <c r="D576" s="41">
        <v>0</v>
      </c>
      <c r="E576" s="41">
        <v>39.99</v>
      </c>
      <c r="F576" s="41">
        <v>0</v>
      </c>
      <c r="G576" s="41">
        <v>0</v>
      </c>
    </row>
    <row r="577" spans="1:7" ht="15" customHeight="1" x14ac:dyDescent="0.25">
      <c r="A577" s="42">
        <v>5254</v>
      </c>
      <c r="B577" s="52">
        <v>44915</v>
      </c>
      <c r="C577" s="40" t="s">
        <v>600</v>
      </c>
      <c r="D577" s="41">
        <v>0</v>
      </c>
      <c r="E577" s="41">
        <v>15.53</v>
      </c>
      <c r="F577" s="41">
        <v>0</v>
      </c>
      <c r="G577" s="41">
        <v>0</v>
      </c>
    </row>
    <row r="578" spans="1:7" x14ac:dyDescent="0.25">
      <c r="A578" s="42">
        <v>5255</v>
      </c>
      <c r="B578" s="52">
        <v>44915</v>
      </c>
      <c r="C578" s="40" t="s">
        <v>81</v>
      </c>
      <c r="D578" s="41">
        <v>0</v>
      </c>
      <c r="E578" s="41">
        <v>0</v>
      </c>
      <c r="F578" s="41">
        <v>30300</v>
      </c>
      <c r="G578" s="41">
        <v>0</v>
      </c>
    </row>
    <row r="579" spans="1:7" x14ac:dyDescent="0.25">
      <c r="A579" s="42">
        <v>5256</v>
      </c>
      <c r="B579" s="52">
        <v>44915</v>
      </c>
      <c r="C579" s="40" t="s">
        <v>601</v>
      </c>
      <c r="D579" s="41">
        <v>0</v>
      </c>
      <c r="E579" s="41">
        <v>0</v>
      </c>
      <c r="F579" s="41">
        <v>1900</v>
      </c>
      <c r="G579" s="41">
        <v>0</v>
      </c>
    </row>
    <row r="580" spans="1:7" x14ac:dyDescent="0.25">
      <c r="A580" s="42">
        <v>5257</v>
      </c>
      <c r="B580" s="52">
        <v>44915</v>
      </c>
      <c r="C580" s="40" t="s">
        <v>602</v>
      </c>
      <c r="D580" s="41">
        <v>0</v>
      </c>
      <c r="E580" s="41">
        <v>0</v>
      </c>
      <c r="F580" s="41">
        <v>6650</v>
      </c>
      <c r="G580" s="41">
        <v>0</v>
      </c>
    </row>
    <row r="581" spans="1:7" x14ac:dyDescent="0.25">
      <c r="A581" s="42">
        <v>5258</v>
      </c>
      <c r="B581" s="52">
        <v>44915</v>
      </c>
      <c r="C581" s="40" t="s">
        <v>603</v>
      </c>
      <c r="D581" s="41">
        <v>0</v>
      </c>
      <c r="E581" s="41">
        <v>0</v>
      </c>
      <c r="F581" s="41">
        <v>400</v>
      </c>
      <c r="G581" s="41">
        <v>0</v>
      </c>
    </row>
    <row r="582" spans="1:7" x14ac:dyDescent="0.25">
      <c r="A582" s="42">
        <v>5259</v>
      </c>
      <c r="B582" s="52">
        <v>44915</v>
      </c>
      <c r="C582" s="40" t="s">
        <v>604</v>
      </c>
      <c r="D582" s="41">
        <v>0</v>
      </c>
      <c r="E582" s="41">
        <v>0</v>
      </c>
      <c r="F582" s="41">
        <v>7580</v>
      </c>
      <c r="G582" s="41">
        <v>0</v>
      </c>
    </row>
    <row r="583" spans="1:7" x14ac:dyDescent="0.25">
      <c r="A583" s="42">
        <v>5260</v>
      </c>
      <c r="B583" s="52">
        <v>44915</v>
      </c>
      <c r="C583" s="40" t="s">
        <v>605</v>
      </c>
      <c r="D583" s="41">
        <v>0</v>
      </c>
      <c r="E583" s="41">
        <v>0</v>
      </c>
      <c r="F583" s="41">
        <v>4050</v>
      </c>
      <c r="G583" s="41">
        <v>0</v>
      </c>
    </row>
    <row r="584" spans="1:7" x14ac:dyDescent="0.25">
      <c r="A584" s="42">
        <v>5261</v>
      </c>
      <c r="B584" s="52">
        <v>44915</v>
      </c>
      <c r="C584" s="40" t="s">
        <v>606</v>
      </c>
      <c r="D584" s="41">
        <v>0</v>
      </c>
      <c r="E584" s="41">
        <v>0</v>
      </c>
      <c r="F584" s="41">
        <v>2320</v>
      </c>
      <c r="G584" s="41">
        <v>0</v>
      </c>
    </row>
    <row r="585" spans="1:7" x14ac:dyDescent="0.25">
      <c r="A585" s="42">
        <v>5262</v>
      </c>
      <c r="B585" s="52">
        <v>44915</v>
      </c>
      <c r="C585" s="40" t="s">
        <v>82</v>
      </c>
      <c r="D585" s="41">
        <v>0</v>
      </c>
      <c r="E585" s="41">
        <v>0</v>
      </c>
      <c r="F585" s="41">
        <v>2900</v>
      </c>
      <c r="G585" s="41">
        <v>0</v>
      </c>
    </row>
    <row r="586" spans="1:7" x14ac:dyDescent="0.25">
      <c r="A586" s="42">
        <v>5263</v>
      </c>
      <c r="B586" s="52">
        <v>44915</v>
      </c>
      <c r="C586" s="40" t="s">
        <v>607</v>
      </c>
      <c r="D586" s="41">
        <v>0</v>
      </c>
      <c r="E586" s="41">
        <v>0</v>
      </c>
      <c r="F586" s="41">
        <v>1880.41</v>
      </c>
      <c r="G586" s="41">
        <v>0</v>
      </c>
    </row>
    <row r="587" spans="1:7" x14ac:dyDescent="0.25">
      <c r="A587" s="42">
        <v>5264</v>
      </c>
      <c r="B587" s="52">
        <v>44915</v>
      </c>
      <c r="C587" s="40" t="s">
        <v>58</v>
      </c>
      <c r="D587" s="41">
        <v>0</v>
      </c>
      <c r="E587" s="41">
        <v>0</v>
      </c>
      <c r="F587" s="41">
        <v>750</v>
      </c>
      <c r="G587" s="41">
        <v>0</v>
      </c>
    </row>
    <row r="588" spans="1:7" x14ac:dyDescent="0.25">
      <c r="A588" s="42">
        <v>5265</v>
      </c>
      <c r="B588" s="52">
        <v>44915</v>
      </c>
      <c r="C588" s="40" t="s">
        <v>608</v>
      </c>
      <c r="D588" s="41">
        <v>0</v>
      </c>
      <c r="E588" s="41">
        <v>0</v>
      </c>
      <c r="F588" s="41">
        <v>17632</v>
      </c>
      <c r="G588" s="41">
        <v>0</v>
      </c>
    </row>
    <row r="589" spans="1:7" x14ac:dyDescent="0.25">
      <c r="A589" s="42">
        <v>5266</v>
      </c>
      <c r="B589" s="52">
        <v>44915</v>
      </c>
      <c r="C589" s="40" t="s">
        <v>609</v>
      </c>
      <c r="D589" s="41">
        <v>0</v>
      </c>
      <c r="E589" s="41">
        <v>0</v>
      </c>
      <c r="F589" s="41">
        <v>18000.919999999998</v>
      </c>
      <c r="G589" s="41">
        <v>0</v>
      </c>
    </row>
    <row r="590" spans="1:7" x14ac:dyDescent="0.25">
      <c r="A590" s="42">
        <v>5267</v>
      </c>
      <c r="B590" s="52">
        <v>44915</v>
      </c>
      <c r="C590" s="40" t="s">
        <v>610</v>
      </c>
      <c r="D590" s="41">
        <v>0</v>
      </c>
      <c r="E590" s="41">
        <v>0</v>
      </c>
      <c r="F590" s="41">
        <v>66656.34</v>
      </c>
      <c r="G590" s="41">
        <v>0</v>
      </c>
    </row>
    <row r="591" spans="1:7" x14ac:dyDescent="0.25">
      <c r="A591" s="42">
        <v>5268</v>
      </c>
      <c r="B591" s="52">
        <v>44915</v>
      </c>
      <c r="C591" s="40" t="s">
        <v>78</v>
      </c>
      <c r="D591" s="41">
        <v>0</v>
      </c>
      <c r="E591" s="41">
        <v>0</v>
      </c>
      <c r="F591" s="41">
        <v>928</v>
      </c>
      <c r="G591" s="41">
        <v>0</v>
      </c>
    </row>
    <row r="592" spans="1:7" ht="15" customHeight="1" x14ac:dyDescent="0.25">
      <c r="A592" s="42">
        <v>5269</v>
      </c>
      <c r="B592" s="52">
        <v>44915</v>
      </c>
      <c r="C592" s="40" t="s">
        <v>611</v>
      </c>
      <c r="D592" s="41">
        <v>0</v>
      </c>
      <c r="E592" s="41">
        <v>176.28</v>
      </c>
      <c r="F592" s="41">
        <v>0</v>
      </c>
      <c r="G592" s="41">
        <v>0</v>
      </c>
    </row>
    <row r="593" spans="1:7" x14ac:dyDescent="0.25">
      <c r="A593" s="42">
        <v>5270</v>
      </c>
      <c r="B593" s="52">
        <v>44915</v>
      </c>
      <c r="C593" s="40" t="s">
        <v>612</v>
      </c>
      <c r="D593" s="41">
        <v>0</v>
      </c>
      <c r="E593" s="41">
        <v>0</v>
      </c>
      <c r="F593" s="41">
        <v>58580</v>
      </c>
      <c r="G593" s="41">
        <v>0</v>
      </c>
    </row>
    <row r="594" spans="1:7" x14ac:dyDescent="0.25">
      <c r="A594" s="42">
        <v>5271</v>
      </c>
      <c r="B594" s="52">
        <v>44915</v>
      </c>
      <c r="C594" s="40" t="s">
        <v>613</v>
      </c>
      <c r="D594" s="41">
        <v>0</v>
      </c>
      <c r="E594" s="41">
        <v>0</v>
      </c>
      <c r="F594" s="41">
        <v>1335</v>
      </c>
      <c r="G594" s="41">
        <v>0</v>
      </c>
    </row>
    <row r="595" spans="1:7" x14ac:dyDescent="0.25">
      <c r="A595" s="42">
        <v>5272</v>
      </c>
      <c r="B595" s="52">
        <v>44916</v>
      </c>
      <c r="C595" s="40" t="s">
        <v>71</v>
      </c>
      <c r="D595" s="41">
        <v>0</v>
      </c>
      <c r="E595" s="41">
        <v>0</v>
      </c>
      <c r="F595" s="41">
        <v>114.5</v>
      </c>
      <c r="G595" s="41">
        <v>0</v>
      </c>
    </row>
    <row r="596" spans="1:7" x14ac:dyDescent="0.25">
      <c r="A596" s="42">
        <v>5273</v>
      </c>
      <c r="B596" s="52">
        <v>44916</v>
      </c>
      <c r="C596" s="40" t="s">
        <v>71</v>
      </c>
      <c r="D596" s="41">
        <v>0</v>
      </c>
      <c r="E596" s="41">
        <v>0</v>
      </c>
      <c r="F596" s="41">
        <v>299</v>
      </c>
      <c r="G596" s="41">
        <v>0</v>
      </c>
    </row>
    <row r="597" spans="1:7" ht="15" customHeight="1" x14ac:dyDescent="0.25">
      <c r="A597" s="42">
        <v>5274</v>
      </c>
      <c r="B597" s="52">
        <v>44916</v>
      </c>
      <c r="C597" s="40" t="s">
        <v>614</v>
      </c>
      <c r="D597" s="41">
        <v>0</v>
      </c>
      <c r="E597" s="41">
        <v>3421.01</v>
      </c>
      <c r="F597" s="41">
        <v>0</v>
      </c>
      <c r="G597" s="41">
        <v>0</v>
      </c>
    </row>
    <row r="598" spans="1:7" x14ac:dyDescent="0.25">
      <c r="A598" s="42">
        <v>5275</v>
      </c>
      <c r="B598" s="52">
        <v>44916</v>
      </c>
      <c r="C598" s="40" t="s">
        <v>615</v>
      </c>
      <c r="D598" s="41">
        <v>0</v>
      </c>
      <c r="E598" s="41">
        <v>0</v>
      </c>
      <c r="F598" s="41">
        <v>1198</v>
      </c>
      <c r="G598" s="41">
        <v>0</v>
      </c>
    </row>
    <row r="599" spans="1:7" x14ac:dyDescent="0.25">
      <c r="A599" s="42">
        <v>5276</v>
      </c>
      <c r="B599" s="52">
        <v>44916</v>
      </c>
      <c r="C599" s="40" t="s">
        <v>616</v>
      </c>
      <c r="D599" s="41">
        <v>0</v>
      </c>
      <c r="E599" s="41">
        <v>0</v>
      </c>
      <c r="F599" s="41">
        <v>17635.240000000002</v>
      </c>
      <c r="G599" s="41">
        <v>0</v>
      </c>
    </row>
    <row r="600" spans="1:7" x14ac:dyDescent="0.25">
      <c r="A600" s="42">
        <v>5277</v>
      </c>
      <c r="B600" s="52">
        <v>44916</v>
      </c>
      <c r="C600" s="40" t="s">
        <v>617</v>
      </c>
      <c r="D600" s="41">
        <v>0</v>
      </c>
      <c r="E600" s="41">
        <v>0</v>
      </c>
      <c r="F600" s="41">
        <v>4400</v>
      </c>
      <c r="G600" s="41">
        <v>0</v>
      </c>
    </row>
    <row r="601" spans="1:7" x14ac:dyDescent="0.25">
      <c r="A601" s="42">
        <v>5278</v>
      </c>
      <c r="B601" s="52">
        <v>44916</v>
      </c>
      <c r="C601" s="40" t="s">
        <v>618</v>
      </c>
      <c r="D601" s="41">
        <v>0</v>
      </c>
      <c r="E601" s="41">
        <v>0</v>
      </c>
      <c r="F601" s="41">
        <v>3000</v>
      </c>
      <c r="G601" s="41">
        <v>0</v>
      </c>
    </row>
    <row r="602" spans="1:7" x14ac:dyDescent="0.25">
      <c r="A602" s="42">
        <v>5279</v>
      </c>
      <c r="B602" s="52">
        <v>44916</v>
      </c>
      <c r="C602" s="40" t="s">
        <v>619</v>
      </c>
      <c r="D602" s="41">
        <v>0</v>
      </c>
      <c r="E602" s="41">
        <v>0</v>
      </c>
      <c r="F602" s="41">
        <v>2900</v>
      </c>
      <c r="G602" s="41">
        <v>0</v>
      </c>
    </row>
    <row r="603" spans="1:7" x14ac:dyDescent="0.25">
      <c r="A603" s="42">
        <v>5280</v>
      </c>
      <c r="B603" s="52">
        <v>44916</v>
      </c>
      <c r="C603" s="40" t="s">
        <v>620</v>
      </c>
      <c r="D603" s="41">
        <v>0</v>
      </c>
      <c r="E603" s="41">
        <v>0</v>
      </c>
      <c r="F603" s="41">
        <v>1700</v>
      </c>
      <c r="G603" s="41">
        <v>0</v>
      </c>
    </row>
    <row r="604" spans="1:7" x14ac:dyDescent="0.25">
      <c r="A604" s="42">
        <v>5281</v>
      </c>
      <c r="B604" s="52">
        <v>44916</v>
      </c>
      <c r="C604" s="40" t="s">
        <v>58</v>
      </c>
      <c r="D604" s="41">
        <v>0</v>
      </c>
      <c r="E604" s="41">
        <v>0</v>
      </c>
      <c r="F604" s="41">
        <v>1000</v>
      </c>
      <c r="G604" s="41">
        <v>0</v>
      </c>
    </row>
    <row r="605" spans="1:7" x14ac:dyDescent="0.25">
      <c r="A605" s="42">
        <v>5282</v>
      </c>
      <c r="B605" s="52">
        <v>44916</v>
      </c>
      <c r="C605" s="40" t="s">
        <v>621</v>
      </c>
      <c r="D605" s="41">
        <v>0</v>
      </c>
      <c r="E605" s="41">
        <v>0</v>
      </c>
      <c r="F605" s="41">
        <v>250000</v>
      </c>
      <c r="G605" s="41">
        <v>0</v>
      </c>
    </row>
    <row r="606" spans="1:7" ht="15" customHeight="1" x14ac:dyDescent="0.25">
      <c r="A606" s="42">
        <v>5283</v>
      </c>
      <c r="B606" s="52">
        <v>44917</v>
      </c>
      <c r="C606" s="40" t="s">
        <v>622</v>
      </c>
      <c r="D606" s="41">
        <v>0</v>
      </c>
      <c r="E606" s="41">
        <v>1000</v>
      </c>
      <c r="F606" s="41">
        <v>0</v>
      </c>
      <c r="G606" s="41">
        <v>0</v>
      </c>
    </row>
    <row r="607" spans="1:7" x14ac:dyDescent="0.25">
      <c r="A607" s="42">
        <v>5287</v>
      </c>
      <c r="B607" s="52">
        <v>44917</v>
      </c>
      <c r="C607" s="40" t="s">
        <v>623</v>
      </c>
      <c r="D607" s="41">
        <v>0</v>
      </c>
      <c r="E607" s="41">
        <v>0</v>
      </c>
      <c r="F607" s="41">
        <v>6418.78</v>
      </c>
      <c r="G607" s="41">
        <v>0</v>
      </c>
    </row>
    <row r="608" spans="1:7" x14ac:dyDescent="0.25">
      <c r="A608" s="42">
        <v>5288</v>
      </c>
      <c r="B608" s="52">
        <v>44917</v>
      </c>
      <c r="C608" s="40" t="s">
        <v>624</v>
      </c>
      <c r="D608" s="41">
        <v>0</v>
      </c>
      <c r="E608" s="41">
        <v>0</v>
      </c>
      <c r="F608" s="41">
        <v>6000</v>
      </c>
      <c r="G608" s="41">
        <v>0</v>
      </c>
    </row>
    <row r="609" spans="1:7" x14ac:dyDescent="0.25">
      <c r="A609" s="42">
        <v>5289</v>
      </c>
      <c r="B609" s="52">
        <v>44917</v>
      </c>
      <c r="C609" s="40" t="s">
        <v>625</v>
      </c>
      <c r="D609" s="41">
        <v>0</v>
      </c>
      <c r="E609" s="41">
        <v>0</v>
      </c>
      <c r="F609" s="41">
        <v>2377.2199999999998</v>
      </c>
      <c r="G609" s="41">
        <v>0</v>
      </c>
    </row>
    <row r="610" spans="1:7" ht="15" customHeight="1" x14ac:dyDescent="0.25">
      <c r="A610" s="42">
        <v>5290</v>
      </c>
      <c r="B610" s="52">
        <v>44917</v>
      </c>
      <c r="C610" s="40" t="s">
        <v>626</v>
      </c>
      <c r="D610" s="41">
        <v>0</v>
      </c>
      <c r="E610" s="41">
        <v>5033.09</v>
      </c>
      <c r="F610" s="41">
        <v>0</v>
      </c>
      <c r="G610" s="41">
        <v>0</v>
      </c>
    </row>
    <row r="611" spans="1:7" x14ac:dyDescent="0.25">
      <c r="A611" s="42">
        <v>5291</v>
      </c>
      <c r="B611" s="52">
        <v>44917</v>
      </c>
      <c r="C611" s="40" t="s">
        <v>627</v>
      </c>
      <c r="D611" s="41">
        <v>0</v>
      </c>
      <c r="E611" s="41">
        <v>0</v>
      </c>
      <c r="F611" s="41">
        <v>8500</v>
      </c>
      <c r="G611" s="41">
        <v>0</v>
      </c>
    </row>
    <row r="612" spans="1:7" x14ac:dyDescent="0.25">
      <c r="A612" s="42">
        <v>5292</v>
      </c>
      <c r="B612" s="52">
        <v>44917</v>
      </c>
      <c r="C612" s="40" t="s">
        <v>83</v>
      </c>
      <c r="D612" s="41">
        <v>0</v>
      </c>
      <c r="E612" s="41">
        <v>0</v>
      </c>
      <c r="F612" s="41">
        <v>7500</v>
      </c>
      <c r="G612" s="41">
        <v>0</v>
      </c>
    </row>
    <row r="613" spans="1:7" x14ac:dyDescent="0.25">
      <c r="A613" s="42">
        <v>5293</v>
      </c>
      <c r="B613" s="52">
        <v>44918</v>
      </c>
      <c r="C613" s="40" t="s">
        <v>628</v>
      </c>
      <c r="D613" s="41">
        <v>0</v>
      </c>
      <c r="E613" s="41">
        <v>0</v>
      </c>
      <c r="F613" s="41">
        <v>10671.6</v>
      </c>
      <c r="G613" s="41">
        <v>0</v>
      </c>
    </row>
    <row r="614" spans="1:7" x14ac:dyDescent="0.25">
      <c r="A614" s="42">
        <v>5294</v>
      </c>
      <c r="B614" s="52">
        <v>44918</v>
      </c>
      <c r="C614" s="40" t="s">
        <v>629</v>
      </c>
      <c r="D614" s="41">
        <v>0</v>
      </c>
      <c r="E614" s="41">
        <v>0</v>
      </c>
      <c r="F614" s="41">
        <v>10671.6</v>
      </c>
      <c r="G614" s="41">
        <v>0</v>
      </c>
    </row>
    <row r="615" spans="1:7" x14ac:dyDescent="0.25">
      <c r="A615" s="42">
        <v>5339</v>
      </c>
      <c r="B615" s="52">
        <v>44921</v>
      </c>
      <c r="C615" s="40" t="s">
        <v>630</v>
      </c>
      <c r="D615" s="41">
        <v>0</v>
      </c>
      <c r="E615" s="41">
        <v>0</v>
      </c>
      <c r="F615" s="41">
        <v>14178.22</v>
      </c>
      <c r="G615" s="41">
        <v>0</v>
      </c>
    </row>
    <row r="616" spans="1:7" x14ac:dyDescent="0.25">
      <c r="A616" s="42">
        <v>5340</v>
      </c>
      <c r="B616" s="52">
        <v>44921</v>
      </c>
      <c r="C616" s="40" t="s">
        <v>631</v>
      </c>
      <c r="D616" s="41">
        <v>0</v>
      </c>
      <c r="E616" s="41">
        <v>0</v>
      </c>
      <c r="F616" s="41">
        <v>4875.49</v>
      </c>
      <c r="G616" s="41">
        <v>0</v>
      </c>
    </row>
    <row r="617" spans="1:7" x14ac:dyDescent="0.25">
      <c r="A617" s="42">
        <v>5341</v>
      </c>
      <c r="B617" s="52">
        <v>44921</v>
      </c>
      <c r="C617" s="40" t="s">
        <v>632</v>
      </c>
      <c r="D617" s="41">
        <v>0</v>
      </c>
      <c r="E617" s="41">
        <v>0</v>
      </c>
      <c r="F617" s="41">
        <v>1245.19</v>
      </c>
      <c r="G617" s="41">
        <v>0</v>
      </c>
    </row>
    <row r="618" spans="1:7" x14ac:dyDescent="0.25">
      <c r="A618" s="42">
        <v>5342</v>
      </c>
      <c r="B618" s="52">
        <v>44921</v>
      </c>
      <c r="C618" s="40" t="s">
        <v>633</v>
      </c>
      <c r="D618" s="41">
        <v>0</v>
      </c>
      <c r="E618" s="41">
        <v>0</v>
      </c>
      <c r="F618" s="41">
        <v>1045.9100000000001</v>
      </c>
      <c r="G618" s="41">
        <v>0</v>
      </c>
    </row>
    <row r="619" spans="1:7" x14ac:dyDescent="0.25">
      <c r="A619" s="42">
        <v>5343</v>
      </c>
      <c r="B619" s="52">
        <v>44921</v>
      </c>
      <c r="C619" s="40" t="s">
        <v>634</v>
      </c>
      <c r="D619" s="41">
        <v>0</v>
      </c>
      <c r="E619" s="41">
        <v>0</v>
      </c>
      <c r="F619" s="41">
        <v>606.9</v>
      </c>
      <c r="G619" s="41">
        <v>0</v>
      </c>
    </row>
    <row r="620" spans="1:7" x14ac:dyDescent="0.25">
      <c r="A620" s="42">
        <v>5344</v>
      </c>
      <c r="B620" s="52">
        <v>44921</v>
      </c>
      <c r="C620" s="40" t="s">
        <v>635</v>
      </c>
      <c r="D620" s="41">
        <v>0</v>
      </c>
      <c r="E620" s="41">
        <v>0</v>
      </c>
      <c r="F620" s="41">
        <v>280.45</v>
      </c>
      <c r="G620" s="41">
        <v>0</v>
      </c>
    </row>
    <row r="621" spans="1:7" x14ac:dyDescent="0.25">
      <c r="A621" s="42">
        <v>5345</v>
      </c>
      <c r="B621" s="52">
        <v>44921</v>
      </c>
      <c r="C621" s="40" t="s">
        <v>636</v>
      </c>
      <c r="D621" s="41">
        <v>0</v>
      </c>
      <c r="E621" s="41">
        <v>0</v>
      </c>
      <c r="F621" s="41">
        <v>515.01</v>
      </c>
      <c r="G621" s="41">
        <v>0</v>
      </c>
    </row>
    <row r="622" spans="1:7" x14ac:dyDescent="0.25">
      <c r="A622" s="42">
        <v>5346</v>
      </c>
      <c r="B622" s="52">
        <v>44921</v>
      </c>
      <c r="C622" s="40" t="s">
        <v>637</v>
      </c>
      <c r="D622" s="41">
        <v>0</v>
      </c>
      <c r="E622" s="41">
        <v>0</v>
      </c>
      <c r="F622" s="41">
        <v>298</v>
      </c>
      <c r="G622" s="41">
        <v>0</v>
      </c>
    </row>
    <row r="623" spans="1:7" x14ac:dyDescent="0.25">
      <c r="A623" s="42">
        <v>5347</v>
      </c>
      <c r="B623" s="52">
        <v>44921</v>
      </c>
      <c r="C623" s="40" t="s">
        <v>70</v>
      </c>
      <c r="D623" s="41">
        <v>0</v>
      </c>
      <c r="E623" s="41">
        <v>0</v>
      </c>
      <c r="F623" s="41">
        <v>149</v>
      </c>
      <c r="G623" s="41">
        <v>0</v>
      </c>
    </row>
    <row r="624" spans="1:7" x14ac:dyDescent="0.25">
      <c r="A624" s="42">
        <v>5348</v>
      </c>
      <c r="B624" s="52">
        <v>44921</v>
      </c>
      <c r="C624" s="40" t="s">
        <v>638</v>
      </c>
      <c r="D624" s="41">
        <v>0</v>
      </c>
      <c r="E624" s="41">
        <v>0</v>
      </c>
      <c r="F624" s="41">
        <v>1204.31</v>
      </c>
      <c r="G624" s="41">
        <v>0</v>
      </c>
    </row>
    <row r="625" spans="1:7" x14ac:dyDescent="0.25">
      <c r="A625" s="42">
        <v>5349</v>
      </c>
      <c r="B625" s="52">
        <v>44921</v>
      </c>
      <c r="C625" s="40" t="s">
        <v>639</v>
      </c>
      <c r="D625" s="41">
        <v>0</v>
      </c>
      <c r="E625" s="41">
        <v>0</v>
      </c>
      <c r="F625" s="41">
        <v>325900</v>
      </c>
      <c r="G625" s="41">
        <v>0</v>
      </c>
    </row>
    <row r="626" spans="1:7" x14ac:dyDescent="0.25">
      <c r="A626" s="42">
        <v>5350</v>
      </c>
      <c r="B626" s="52">
        <v>44921</v>
      </c>
      <c r="C626" s="40" t="s">
        <v>640</v>
      </c>
      <c r="D626" s="41">
        <v>0</v>
      </c>
      <c r="E626" s="41">
        <v>0</v>
      </c>
      <c r="F626" s="41">
        <v>325900</v>
      </c>
      <c r="G626" s="41">
        <v>0</v>
      </c>
    </row>
    <row r="627" spans="1:7" x14ac:dyDescent="0.25">
      <c r="A627" s="42">
        <v>5351</v>
      </c>
      <c r="B627" s="52">
        <v>44921</v>
      </c>
      <c r="C627" s="40" t="s">
        <v>641</v>
      </c>
      <c r="D627" s="41">
        <v>0</v>
      </c>
      <c r="E627" s="41">
        <v>0</v>
      </c>
      <c r="F627" s="41">
        <v>6500</v>
      </c>
      <c r="G627" s="41">
        <v>0</v>
      </c>
    </row>
    <row r="628" spans="1:7" x14ac:dyDescent="0.25">
      <c r="A628" s="42">
        <v>5352</v>
      </c>
      <c r="B628" s="52">
        <v>44921</v>
      </c>
      <c r="C628" s="40" t="s">
        <v>642</v>
      </c>
      <c r="D628" s="41">
        <v>0</v>
      </c>
      <c r="E628" s="41">
        <v>0</v>
      </c>
      <c r="F628" s="41">
        <v>4500</v>
      </c>
      <c r="G628" s="41">
        <v>0</v>
      </c>
    </row>
    <row r="629" spans="1:7" x14ac:dyDescent="0.25">
      <c r="A629" s="42">
        <v>5353</v>
      </c>
      <c r="B629" s="52">
        <v>44921</v>
      </c>
      <c r="C629" s="40" t="s">
        <v>83</v>
      </c>
      <c r="D629" s="41">
        <v>0</v>
      </c>
      <c r="E629" s="41">
        <v>0</v>
      </c>
      <c r="F629" s="41">
        <v>7500</v>
      </c>
      <c r="G629" s="41">
        <v>0</v>
      </c>
    </row>
    <row r="630" spans="1:7" ht="15" customHeight="1" x14ac:dyDescent="0.25">
      <c r="A630" s="42">
        <v>5354</v>
      </c>
      <c r="B630" s="52">
        <v>44921</v>
      </c>
      <c r="C630" s="40" t="s">
        <v>643</v>
      </c>
      <c r="D630" s="41">
        <v>0</v>
      </c>
      <c r="E630" s="41">
        <v>300</v>
      </c>
      <c r="F630" s="41">
        <v>0</v>
      </c>
      <c r="G630" s="41">
        <v>0</v>
      </c>
    </row>
    <row r="631" spans="1:7" x14ac:dyDescent="0.25">
      <c r="A631" s="42">
        <v>5355</v>
      </c>
      <c r="B631" s="52">
        <v>44921</v>
      </c>
      <c r="C631" s="40" t="s">
        <v>644</v>
      </c>
      <c r="D631" s="41">
        <v>0</v>
      </c>
      <c r="E631" s="41">
        <v>0</v>
      </c>
      <c r="F631" s="41">
        <v>6081.65</v>
      </c>
      <c r="G631" s="41">
        <v>0</v>
      </c>
    </row>
    <row r="632" spans="1:7" x14ac:dyDescent="0.25">
      <c r="A632" s="42">
        <v>5356</v>
      </c>
      <c r="B632" s="52">
        <v>44921</v>
      </c>
      <c r="C632" s="40" t="s">
        <v>645</v>
      </c>
      <c r="D632" s="41">
        <v>0</v>
      </c>
      <c r="E632" s="41">
        <v>0</v>
      </c>
      <c r="F632" s="41">
        <v>6432.06</v>
      </c>
      <c r="G632" s="41">
        <v>0</v>
      </c>
    </row>
    <row r="633" spans="1:7" x14ac:dyDescent="0.25">
      <c r="A633" s="42">
        <v>5357</v>
      </c>
      <c r="B633" s="52">
        <v>44921</v>
      </c>
      <c r="C633" s="40" t="s">
        <v>646</v>
      </c>
      <c r="D633" s="41">
        <v>0</v>
      </c>
      <c r="E633" s="41">
        <v>0</v>
      </c>
      <c r="F633" s="41">
        <v>5987.8</v>
      </c>
      <c r="G633" s="41">
        <v>0</v>
      </c>
    </row>
    <row r="634" spans="1:7" x14ac:dyDescent="0.25">
      <c r="A634" s="42">
        <v>5358</v>
      </c>
      <c r="B634" s="52">
        <v>44921</v>
      </c>
      <c r="C634" s="40" t="s">
        <v>647</v>
      </c>
      <c r="D634" s="41">
        <v>0</v>
      </c>
      <c r="E634" s="41">
        <v>0</v>
      </c>
      <c r="F634" s="41">
        <v>6051.74</v>
      </c>
      <c r="G634" s="41">
        <v>0</v>
      </c>
    </row>
    <row r="635" spans="1:7" x14ac:dyDescent="0.25">
      <c r="A635" s="42">
        <v>5359</v>
      </c>
      <c r="B635" s="52">
        <v>44921</v>
      </c>
      <c r="C635" s="40" t="s">
        <v>648</v>
      </c>
      <c r="D635" s="41">
        <v>0</v>
      </c>
      <c r="E635" s="41">
        <v>0</v>
      </c>
      <c r="F635" s="41">
        <v>6051.74</v>
      </c>
      <c r="G635" s="41">
        <v>0</v>
      </c>
    </row>
    <row r="636" spans="1:7" x14ac:dyDescent="0.25">
      <c r="A636" s="42">
        <v>5360</v>
      </c>
      <c r="B636" s="52">
        <v>44921</v>
      </c>
      <c r="C636" s="40" t="s">
        <v>649</v>
      </c>
      <c r="D636" s="41">
        <v>0</v>
      </c>
      <c r="E636" s="41">
        <v>0</v>
      </c>
      <c r="F636" s="41">
        <v>6051.74</v>
      </c>
      <c r="G636" s="41">
        <v>0</v>
      </c>
    </row>
    <row r="637" spans="1:7" x14ac:dyDescent="0.25">
      <c r="A637" s="42">
        <v>5361</v>
      </c>
      <c r="B637" s="52">
        <v>44921</v>
      </c>
      <c r="C637" s="40" t="s">
        <v>650</v>
      </c>
      <c r="D637" s="41">
        <v>0</v>
      </c>
      <c r="E637" s="41">
        <v>0</v>
      </c>
      <c r="F637" s="41">
        <v>6051.74</v>
      </c>
      <c r="G637" s="41">
        <v>0</v>
      </c>
    </row>
    <row r="638" spans="1:7" x14ac:dyDescent="0.25">
      <c r="A638" s="42">
        <v>5362</v>
      </c>
      <c r="B638" s="52">
        <v>44921</v>
      </c>
      <c r="C638" s="40" t="s">
        <v>651</v>
      </c>
      <c r="D638" s="41">
        <v>0</v>
      </c>
      <c r="E638" s="41">
        <v>0</v>
      </c>
      <c r="F638" s="41">
        <v>6432.06</v>
      </c>
      <c r="G638" s="41">
        <v>0</v>
      </c>
    </row>
    <row r="639" spans="1:7" x14ac:dyDescent="0.25">
      <c r="A639" s="42">
        <v>5363</v>
      </c>
      <c r="B639" s="52">
        <v>44921</v>
      </c>
      <c r="C639" s="40" t="s">
        <v>652</v>
      </c>
      <c r="D639" s="41">
        <v>0</v>
      </c>
      <c r="E639" s="41">
        <v>0</v>
      </c>
      <c r="F639" s="41">
        <v>6051.74</v>
      </c>
      <c r="G639" s="41">
        <v>0</v>
      </c>
    </row>
    <row r="640" spans="1:7" x14ac:dyDescent="0.25">
      <c r="A640" s="42">
        <v>5364</v>
      </c>
      <c r="B640" s="52">
        <v>44921</v>
      </c>
      <c r="C640" s="40" t="s">
        <v>653</v>
      </c>
      <c r="D640" s="41">
        <v>0</v>
      </c>
      <c r="E640" s="41">
        <v>0</v>
      </c>
      <c r="F640" s="41">
        <v>5987.8</v>
      </c>
      <c r="G640" s="41">
        <v>0</v>
      </c>
    </row>
    <row r="641" spans="1:7" x14ac:dyDescent="0.25">
      <c r="A641" s="42">
        <v>5365</v>
      </c>
      <c r="B641" s="52">
        <v>44921</v>
      </c>
      <c r="C641" s="40" t="s">
        <v>654</v>
      </c>
      <c r="D641" s="41">
        <v>0</v>
      </c>
      <c r="E641" s="41">
        <v>0</v>
      </c>
      <c r="F641" s="41">
        <v>717285.15</v>
      </c>
      <c r="G641" s="41">
        <v>0</v>
      </c>
    </row>
    <row r="642" spans="1:7" x14ac:dyDescent="0.25">
      <c r="A642" s="42">
        <v>5366</v>
      </c>
      <c r="B642" s="52">
        <v>44921</v>
      </c>
      <c r="C642" s="40" t="s">
        <v>655</v>
      </c>
      <c r="D642" s="41">
        <v>0</v>
      </c>
      <c r="E642" s="41">
        <v>0</v>
      </c>
      <c r="F642" s="41">
        <v>4100</v>
      </c>
      <c r="G642" s="41">
        <v>0</v>
      </c>
    </row>
    <row r="643" spans="1:7" x14ac:dyDescent="0.25">
      <c r="A643" s="42">
        <v>5367</v>
      </c>
      <c r="B643" s="52">
        <v>44921</v>
      </c>
      <c r="C643" s="40" t="s">
        <v>656</v>
      </c>
      <c r="D643" s="41">
        <v>0</v>
      </c>
      <c r="E643" s="41">
        <v>0</v>
      </c>
      <c r="F643" s="41">
        <v>2550</v>
      </c>
      <c r="G643" s="41">
        <v>0</v>
      </c>
    </row>
    <row r="644" spans="1:7" x14ac:dyDescent="0.25">
      <c r="A644" s="42">
        <v>5368</v>
      </c>
      <c r="B644" s="52">
        <v>44921</v>
      </c>
      <c r="C644" s="40" t="s">
        <v>657</v>
      </c>
      <c r="D644" s="41">
        <v>0</v>
      </c>
      <c r="E644" s="41">
        <v>0</v>
      </c>
      <c r="F644" s="41">
        <v>2400</v>
      </c>
      <c r="G644" s="41">
        <v>0</v>
      </c>
    </row>
    <row r="645" spans="1:7" x14ac:dyDescent="0.25">
      <c r="A645" s="42">
        <v>5369</v>
      </c>
      <c r="B645" s="52">
        <v>44921</v>
      </c>
      <c r="C645" s="40" t="s">
        <v>658</v>
      </c>
      <c r="D645" s="41">
        <v>0</v>
      </c>
      <c r="E645" s="41">
        <v>0</v>
      </c>
      <c r="F645" s="41">
        <v>68022.399999999994</v>
      </c>
      <c r="G645" s="41">
        <v>0</v>
      </c>
    </row>
    <row r="646" spans="1:7" x14ac:dyDescent="0.25">
      <c r="A646" s="42">
        <v>5370</v>
      </c>
      <c r="B646" s="52">
        <v>44922</v>
      </c>
      <c r="C646" s="40" t="s">
        <v>659</v>
      </c>
      <c r="D646" s="41">
        <v>0</v>
      </c>
      <c r="E646" s="41">
        <v>0</v>
      </c>
      <c r="F646" s="41">
        <v>325900</v>
      </c>
      <c r="G646" s="41">
        <v>0</v>
      </c>
    </row>
    <row r="647" spans="1:7" x14ac:dyDescent="0.25">
      <c r="A647" s="42">
        <v>5371</v>
      </c>
      <c r="B647" s="52">
        <v>44922</v>
      </c>
      <c r="C647" s="40" t="s">
        <v>660</v>
      </c>
      <c r="D647" s="41">
        <v>0</v>
      </c>
      <c r="E647" s="41">
        <v>0</v>
      </c>
      <c r="F647" s="41">
        <v>325900</v>
      </c>
      <c r="G647" s="41">
        <v>0</v>
      </c>
    </row>
    <row r="648" spans="1:7" x14ac:dyDescent="0.25">
      <c r="A648" s="42">
        <v>5372</v>
      </c>
      <c r="B648" s="52">
        <v>44922</v>
      </c>
      <c r="C648" s="40" t="s">
        <v>661</v>
      </c>
      <c r="D648" s="41">
        <v>0</v>
      </c>
      <c r="E648" s="41">
        <v>0</v>
      </c>
      <c r="F648" s="41">
        <v>325900</v>
      </c>
      <c r="G648" s="41">
        <v>0</v>
      </c>
    </row>
    <row r="649" spans="1:7" x14ac:dyDescent="0.25">
      <c r="A649" s="42">
        <v>5373</v>
      </c>
      <c r="B649" s="52">
        <v>44922</v>
      </c>
      <c r="C649" s="40" t="s">
        <v>662</v>
      </c>
      <c r="D649" s="41">
        <v>0</v>
      </c>
      <c r="E649" s="41">
        <v>0</v>
      </c>
      <c r="F649" s="41">
        <v>325900</v>
      </c>
      <c r="G649" s="41">
        <v>0</v>
      </c>
    </row>
    <row r="650" spans="1:7" x14ac:dyDescent="0.25">
      <c r="A650" s="42">
        <v>5374</v>
      </c>
      <c r="B650" s="52">
        <v>44922</v>
      </c>
      <c r="C650" s="40" t="s">
        <v>663</v>
      </c>
      <c r="D650" s="41">
        <v>0</v>
      </c>
      <c r="E650" s="41">
        <v>0</v>
      </c>
      <c r="F650" s="41">
        <v>325900</v>
      </c>
      <c r="G650" s="41">
        <v>0</v>
      </c>
    </row>
    <row r="651" spans="1:7" x14ac:dyDescent="0.25">
      <c r="A651" s="42">
        <v>5375</v>
      </c>
      <c r="B651" s="52">
        <v>44922</v>
      </c>
      <c r="C651" s="40" t="s">
        <v>664</v>
      </c>
      <c r="D651" s="41">
        <v>0</v>
      </c>
      <c r="E651" s="41">
        <v>0</v>
      </c>
      <c r="F651" s="41">
        <v>37584</v>
      </c>
      <c r="G651" s="41">
        <v>0</v>
      </c>
    </row>
    <row r="652" spans="1:7" x14ac:dyDescent="0.25">
      <c r="A652" s="42">
        <v>5376</v>
      </c>
      <c r="B652" s="52">
        <v>44922</v>
      </c>
      <c r="C652" s="40" t="s">
        <v>665</v>
      </c>
      <c r="D652" s="41">
        <v>0</v>
      </c>
      <c r="E652" s="41">
        <v>0</v>
      </c>
      <c r="F652" s="41">
        <v>907.76</v>
      </c>
      <c r="G652" s="41">
        <v>0</v>
      </c>
    </row>
    <row r="653" spans="1:7" x14ac:dyDescent="0.25">
      <c r="A653" s="42">
        <v>5377</v>
      </c>
      <c r="B653" s="52">
        <v>44922</v>
      </c>
      <c r="C653" s="40" t="s">
        <v>666</v>
      </c>
      <c r="D653" s="41">
        <v>0</v>
      </c>
      <c r="E653" s="41">
        <v>0</v>
      </c>
      <c r="F653" s="41">
        <v>2927.37</v>
      </c>
      <c r="G653" s="41">
        <v>0</v>
      </c>
    </row>
    <row r="654" spans="1:7" x14ac:dyDescent="0.25">
      <c r="A654" s="42">
        <v>5378</v>
      </c>
      <c r="B654" s="52">
        <v>44922</v>
      </c>
      <c r="C654" s="40" t="s">
        <v>667</v>
      </c>
      <c r="D654" s="41">
        <v>0</v>
      </c>
      <c r="E654" s="41">
        <v>0</v>
      </c>
      <c r="F654" s="41">
        <v>1482.8</v>
      </c>
      <c r="G654" s="41">
        <v>0</v>
      </c>
    </row>
    <row r="655" spans="1:7" x14ac:dyDescent="0.25">
      <c r="A655" s="42">
        <v>5379</v>
      </c>
      <c r="B655" s="52">
        <v>44922</v>
      </c>
      <c r="C655" s="40" t="s">
        <v>668</v>
      </c>
      <c r="D655" s="41">
        <v>0</v>
      </c>
      <c r="E655" s="41">
        <v>0</v>
      </c>
      <c r="F655" s="41">
        <v>1482.8</v>
      </c>
      <c r="G655" s="41">
        <v>0</v>
      </c>
    </row>
    <row r="656" spans="1:7" x14ac:dyDescent="0.25">
      <c r="A656" s="42">
        <v>5380</v>
      </c>
      <c r="B656" s="52">
        <v>44922</v>
      </c>
      <c r="C656" s="40" t="s">
        <v>669</v>
      </c>
      <c r="D656" s="41">
        <v>0</v>
      </c>
      <c r="E656" s="41">
        <v>0</v>
      </c>
      <c r="F656" s="41">
        <v>690.96</v>
      </c>
      <c r="G656" s="41">
        <v>0</v>
      </c>
    </row>
    <row r="657" spans="1:7" x14ac:dyDescent="0.25">
      <c r="A657" s="42">
        <v>5381</v>
      </c>
      <c r="B657" s="52">
        <v>44922</v>
      </c>
      <c r="C657" s="40" t="s">
        <v>69</v>
      </c>
      <c r="D657" s="41">
        <v>0</v>
      </c>
      <c r="E657" s="41">
        <v>0</v>
      </c>
      <c r="F657" s="41">
        <v>3890</v>
      </c>
      <c r="G657" s="41">
        <v>0</v>
      </c>
    </row>
    <row r="658" spans="1:7" x14ac:dyDescent="0.25">
      <c r="A658" s="42">
        <v>5382</v>
      </c>
      <c r="B658" s="52">
        <v>44922</v>
      </c>
      <c r="C658" s="40" t="s">
        <v>71</v>
      </c>
      <c r="D658" s="41">
        <v>0</v>
      </c>
      <c r="E658" s="41">
        <v>0</v>
      </c>
      <c r="F658" s="41">
        <v>2714.8</v>
      </c>
      <c r="G658" s="41">
        <v>0</v>
      </c>
    </row>
    <row r="659" spans="1:7" x14ac:dyDescent="0.25">
      <c r="A659" s="42">
        <v>5383</v>
      </c>
      <c r="B659" s="52">
        <v>44922</v>
      </c>
      <c r="C659" s="40" t="s">
        <v>670</v>
      </c>
      <c r="D659" s="41">
        <v>0</v>
      </c>
      <c r="E659" s="41">
        <v>0</v>
      </c>
      <c r="F659" s="41">
        <v>990.12</v>
      </c>
      <c r="G659" s="41">
        <v>0</v>
      </c>
    </row>
    <row r="660" spans="1:7" x14ac:dyDescent="0.25">
      <c r="A660" s="42">
        <v>5384</v>
      </c>
      <c r="B660" s="52">
        <v>44922</v>
      </c>
      <c r="C660" s="40" t="s">
        <v>671</v>
      </c>
      <c r="D660" s="41">
        <v>0</v>
      </c>
      <c r="E660" s="41">
        <v>0</v>
      </c>
      <c r="F660" s="41">
        <v>3543.89</v>
      </c>
      <c r="G660" s="41">
        <v>0</v>
      </c>
    </row>
    <row r="661" spans="1:7" x14ac:dyDescent="0.25">
      <c r="A661" s="42">
        <v>5385</v>
      </c>
      <c r="B661" s="52">
        <v>44922</v>
      </c>
      <c r="C661" s="40" t="s">
        <v>672</v>
      </c>
      <c r="D661" s="41">
        <v>0</v>
      </c>
      <c r="E661" s="41">
        <v>0</v>
      </c>
      <c r="F661" s="41">
        <v>2222</v>
      </c>
      <c r="G661" s="41">
        <v>0</v>
      </c>
    </row>
    <row r="662" spans="1:7" x14ac:dyDescent="0.25">
      <c r="A662" s="42">
        <v>5386</v>
      </c>
      <c r="B662" s="52">
        <v>44922</v>
      </c>
      <c r="C662" s="40" t="s">
        <v>673</v>
      </c>
      <c r="D662" s="41">
        <v>0</v>
      </c>
      <c r="E662" s="41">
        <v>0</v>
      </c>
      <c r="F662" s="41">
        <v>24598.22</v>
      </c>
      <c r="G662" s="41">
        <v>0</v>
      </c>
    </row>
    <row r="663" spans="1:7" x14ac:dyDescent="0.25">
      <c r="A663" s="42">
        <v>5387</v>
      </c>
      <c r="B663" s="52">
        <v>44922</v>
      </c>
      <c r="C663" s="40" t="s">
        <v>674</v>
      </c>
      <c r="D663" s="41">
        <v>0</v>
      </c>
      <c r="E663" s="41">
        <v>0</v>
      </c>
      <c r="F663" s="41">
        <v>12673.04</v>
      </c>
      <c r="G663" s="41">
        <v>0</v>
      </c>
    </row>
    <row r="664" spans="1:7" ht="15" customHeight="1" x14ac:dyDescent="0.25">
      <c r="A664" s="42">
        <v>5388</v>
      </c>
      <c r="B664" s="52">
        <v>44922</v>
      </c>
      <c r="C664" s="40" t="s">
        <v>675</v>
      </c>
      <c r="D664" s="41">
        <v>0</v>
      </c>
      <c r="E664" s="41">
        <v>2038.34</v>
      </c>
      <c r="F664" s="41">
        <v>0</v>
      </c>
      <c r="G664" s="41">
        <v>0</v>
      </c>
    </row>
    <row r="665" spans="1:7" ht="15" customHeight="1" x14ac:dyDescent="0.25">
      <c r="A665" s="42">
        <v>5389</v>
      </c>
      <c r="B665" s="52">
        <v>44922</v>
      </c>
      <c r="C665" s="40" t="s">
        <v>643</v>
      </c>
      <c r="D665" s="41">
        <v>0</v>
      </c>
      <c r="E665" s="41">
        <v>6558.83</v>
      </c>
      <c r="F665" s="41">
        <v>0</v>
      </c>
      <c r="G665" s="41">
        <v>0</v>
      </c>
    </row>
    <row r="666" spans="1:7" ht="15" customHeight="1" x14ac:dyDescent="0.25">
      <c r="A666" s="42">
        <v>5390</v>
      </c>
      <c r="B666" s="52">
        <v>44922</v>
      </c>
      <c r="C666" s="40" t="s">
        <v>676</v>
      </c>
      <c r="D666" s="41">
        <v>0</v>
      </c>
      <c r="E666" s="41">
        <v>797</v>
      </c>
      <c r="F666" s="41">
        <v>0</v>
      </c>
      <c r="G666" s="41">
        <v>0</v>
      </c>
    </row>
    <row r="667" spans="1:7" x14ac:dyDescent="0.25">
      <c r="A667" s="42">
        <v>5391</v>
      </c>
      <c r="B667" s="52">
        <v>44922</v>
      </c>
      <c r="C667" s="40" t="s">
        <v>677</v>
      </c>
      <c r="D667" s="41">
        <v>0</v>
      </c>
      <c r="E667" s="41">
        <v>0</v>
      </c>
      <c r="F667" s="41">
        <v>7505.42</v>
      </c>
      <c r="G667" s="41">
        <v>0</v>
      </c>
    </row>
    <row r="668" spans="1:7" x14ac:dyDescent="0.25">
      <c r="A668" s="42">
        <v>5392</v>
      </c>
      <c r="B668" s="52">
        <v>44922</v>
      </c>
      <c r="C668" s="40" t="s">
        <v>678</v>
      </c>
      <c r="D668" s="41">
        <v>0</v>
      </c>
      <c r="E668" s="41">
        <v>0</v>
      </c>
      <c r="F668" s="41">
        <v>12032.55</v>
      </c>
      <c r="G668" s="41">
        <v>0</v>
      </c>
    </row>
    <row r="669" spans="1:7" x14ac:dyDescent="0.25">
      <c r="A669" s="42">
        <v>5393</v>
      </c>
      <c r="B669" s="52">
        <v>44922</v>
      </c>
      <c r="C669" s="40" t="s">
        <v>679</v>
      </c>
      <c r="D669" s="41">
        <v>0</v>
      </c>
      <c r="E669" s="41">
        <v>0</v>
      </c>
      <c r="F669" s="41">
        <v>562</v>
      </c>
      <c r="G669" s="41">
        <v>0</v>
      </c>
    </row>
    <row r="670" spans="1:7" x14ac:dyDescent="0.25">
      <c r="A670" s="42">
        <v>5394</v>
      </c>
      <c r="B670" s="52">
        <v>44922</v>
      </c>
      <c r="C670" s="40" t="s">
        <v>680</v>
      </c>
      <c r="D670" s="41">
        <v>0</v>
      </c>
      <c r="E670" s="41">
        <v>0</v>
      </c>
      <c r="F670" s="41">
        <v>89</v>
      </c>
      <c r="G670" s="41">
        <v>0</v>
      </c>
    </row>
    <row r="671" spans="1:7" x14ac:dyDescent="0.25">
      <c r="A671" s="42">
        <v>5395</v>
      </c>
      <c r="B671" s="52">
        <v>44922</v>
      </c>
      <c r="C671" s="40" t="s">
        <v>681</v>
      </c>
      <c r="D671" s="41">
        <v>0</v>
      </c>
      <c r="E671" s="41">
        <v>0</v>
      </c>
      <c r="F671" s="41">
        <v>73</v>
      </c>
      <c r="G671" s="41">
        <v>0</v>
      </c>
    </row>
    <row r="672" spans="1:7" x14ac:dyDescent="0.25">
      <c r="A672" s="42">
        <v>5396</v>
      </c>
      <c r="B672" s="52">
        <v>44922</v>
      </c>
      <c r="C672" s="40" t="s">
        <v>682</v>
      </c>
      <c r="D672" s="41">
        <v>0</v>
      </c>
      <c r="E672" s="41">
        <v>0</v>
      </c>
      <c r="F672" s="41">
        <v>43.98</v>
      </c>
      <c r="G672" s="41">
        <v>0</v>
      </c>
    </row>
    <row r="673" spans="1:7" x14ac:dyDescent="0.25">
      <c r="A673" s="42">
        <v>5397</v>
      </c>
      <c r="B673" s="52">
        <v>44922</v>
      </c>
      <c r="C673" s="40" t="s">
        <v>683</v>
      </c>
      <c r="D673" s="41">
        <v>0</v>
      </c>
      <c r="E673" s="41">
        <v>0</v>
      </c>
      <c r="F673" s="41">
        <v>1.2</v>
      </c>
      <c r="G673" s="41">
        <v>0</v>
      </c>
    </row>
    <row r="674" spans="1:7" x14ac:dyDescent="0.25">
      <c r="A674" s="42">
        <v>5398</v>
      </c>
      <c r="B674" s="52">
        <v>44922</v>
      </c>
      <c r="C674" s="40" t="s">
        <v>684</v>
      </c>
      <c r="D674" s="41">
        <v>0</v>
      </c>
      <c r="E674" s="41">
        <v>0</v>
      </c>
      <c r="F674" s="41">
        <v>1026.24</v>
      </c>
      <c r="G674" s="41">
        <v>0</v>
      </c>
    </row>
    <row r="675" spans="1:7" x14ac:dyDescent="0.25">
      <c r="A675" s="42">
        <v>5399</v>
      </c>
      <c r="B675" s="52">
        <v>44922</v>
      </c>
      <c r="C675" s="40" t="s">
        <v>685</v>
      </c>
      <c r="D675" s="41">
        <v>0</v>
      </c>
      <c r="E675" s="41">
        <v>0</v>
      </c>
      <c r="F675" s="41">
        <v>289.45999999999998</v>
      </c>
      <c r="G675" s="41">
        <v>0</v>
      </c>
    </row>
    <row r="676" spans="1:7" x14ac:dyDescent="0.25">
      <c r="A676" s="42">
        <v>5400</v>
      </c>
      <c r="B676" s="52">
        <v>44922</v>
      </c>
      <c r="C676" s="40" t="s">
        <v>686</v>
      </c>
      <c r="D676" s="41">
        <v>0</v>
      </c>
      <c r="E676" s="41">
        <v>0</v>
      </c>
      <c r="F676" s="41">
        <v>767.75</v>
      </c>
      <c r="G676" s="41">
        <v>0</v>
      </c>
    </row>
    <row r="677" spans="1:7" x14ac:dyDescent="0.25">
      <c r="A677" s="42">
        <v>5401</v>
      </c>
      <c r="B677" s="52">
        <v>44922</v>
      </c>
      <c r="C677" s="40" t="s">
        <v>687</v>
      </c>
      <c r="D677" s="41">
        <v>0</v>
      </c>
      <c r="E677" s="41">
        <v>0</v>
      </c>
      <c r="F677" s="41">
        <v>276.64</v>
      </c>
      <c r="G677" s="41">
        <v>0</v>
      </c>
    </row>
    <row r="678" spans="1:7" x14ac:dyDescent="0.25">
      <c r="A678" s="42">
        <v>5402</v>
      </c>
      <c r="B678" s="52">
        <v>44922</v>
      </c>
      <c r="C678" s="40" t="s">
        <v>688</v>
      </c>
      <c r="D678" s="41">
        <v>0</v>
      </c>
      <c r="E678" s="41">
        <v>0</v>
      </c>
      <c r="F678" s="41">
        <v>246.1</v>
      </c>
      <c r="G678" s="41">
        <v>0</v>
      </c>
    </row>
    <row r="679" spans="1:7" x14ac:dyDescent="0.25">
      <c r="A679" s="42">
        <v>5403</v>
      </c>
      <c r="B679" s="52">
        <v>44922</v>
      </c>
      <c r="C679" s="40" t="s">
        <v>689</v>
      </c>
      <c r="D679" s="41">
        <v>0</v>
      </c>
      <c r="E679" s="41">
        <v>0</v>
      </c>
      <c r="F679" s="41">
        <v>4094</v>
      </c>
      <c r="G679" s="41">
        <v>0</v>
      </c>
    </row>
    <row r="680" spans="1:7" x14ac:dyDescent="0.25">
      <c r="A680" s="42">
        <v>5404</v>
      </c>
      <c r="B680" s="52">
        <v>44923</v>
      </c>
      <c r="C680" s="40" t="s">
        <v>690</v>
      </c>
      <c r="D680" s="41">
        <v>0</v>
      </c>
      <c r="E680" s="41">
        <v>0</v>
      </c>
      <c r="F680" s="41">
        <v>2900</v>
      </c>
      <c r="G680" s="41">
        <v>0</v>
      </c>
    </row>
    <row r="681" spans="1:7" x14ac:dyDescent="0.25">
      <c r="A681" s="42">
        <v>5405</v>
      </c>
      <c r="B681" s="52">
        <v>44923</v>
      </c>
      <c r="C681" s="40" t="s">
        <v>691</v>
      </c>
      <c r="D681" s="41">
        <v>0</v>
      </c>
      <c r="E681" s="41">
        <v>0</v>
      </c>
      <c r="F681" s="41">
        <v>2320</v>
      </c>
      <c r="G681" s="41">
        <v>0</v>
      </c>
    </row>
    <row r="682" spans="1:7" x14ac:dyDescent="0.25">
      <c r="A682" s="42">
        <v>5406</v>
      </c>
      <c r="B682" s="52">
        <v>44923</v>
      </c>
      <c r="C682" s="40" t="s">
        <v>692</v>
      </c>
      <c r="D682" s="41">
        <v>0</v>
      </c>
      <c r="E682" s="41">
        <v>0</v>
      </c>
      <c r="F682" s="41">
        <v>1751.18</v>
      </c>
      <c r="G682" s="41">
        <v>0</v>
      </c>
    </row>
    <row r="683" spans="1:7" x14ac:dyDescent="0.25">
      <c r="A683" s="42">
        <v>5407</v>
      </c>
      <c r="B683" s="52">
        <v>44923</v>
      </c>
      <c r="C683" s="40" t="s">
        <v>691</v>
      </c>
      <c r="D683" s="41">
        <v>0</v>
      </c>
      <c r="E683" s="41">
        <v>0</v>
      </c>
      <c r="F683" s="41">
        <v>1160</v>
      </c>
      <c r="G683" s="41">
        <v>0</v>
      </c>
    </row>
    <row r="684" spans="1:7" x14ac:dyDescent="0.25">
      <c r="A684" s="42">
        <v>5408</v>
      </c>
      <c r="B684" s="52">
        <v>44923</v>
      </c>
      <c r="C684" s="40" t="s">
        <v>691</v>
      </c>
      <c r="D684" s="41">
        <v>0</v>
      </c>
      <c r="E684" s="41">
        <v>0</v>
      </c>
      <c r="F684" s="41">
        <v>1740</v>
      </c>
      <c r="G684" s="41">
        <v>0</v>
      </c>
    </row>
    <row r="685" spans="1:7" x14ac:dyDescent="0.25">
      <c r="A685" s="42">
        <v>5409</v>
      </c>
      <c r="B685" s="52">
        <v>44923</v>
      </c>
      <c r="C685" s="40" t="s">
        <v>690</v>
      </c>
      <c r="D685" s="41">
        <v>0</v>
      </c>
      <c r="E685" s="41">
        <v>0</v>
      </c>
      <c r="F685" s="41">
        <v>1160</v>
      </c>
      <c r="G685" s="41">
        <v>0</v>
      </c>
    </row>
    <row r="686" spans="1:7" x14ac:dyDescent="0.25">
      <c r="A686" s="42">
        <v>5410</v>
      </c>
      <c r="B686" s="52">
        <v>44923</v>
      </c>
      <c r="C686" s="40" t="s">
        <v>693</v>
      </c>
      <c r="D686" s="41">
        <v>0</v>
      </c>
      <c r="E686" s="41">
        <v>0</v>
      </c>
      <c r="F686" s="41">
        <v>100</v>
      </c>
      <c r="G686" s="41">
        <v>0</v>
      </c>
    </row>
    <row r="687" spans="1:7" x14ac:dyDescent="0.25">
      <c r="A687" s="42">
        <v>5411</v>
      </c>
      <c r="B687" s="52">
        <v>44923</v>
      </c>
      <c r="C687" s="40" t="s">
        <v>694</v>
      </c>
      <c r="D687" s="41">
        <v>0</v>
      </c>
      <c r="E687" s="41">
        <v>0</v>
      </c>
      <c r="F687" s="41">
        <v>47031.4</v>
      </c>
      <c r="G687" s="41">
        <v>0</v>
      </c>
    </row>
    <row r="688" spans="1:7" ht="15" customHeight="1" x14ac:dyDescent="0.25">
      <c r="A688" s="42">
        <v>5412</v>
      </c>
      <c r="B688" s="52">
        <v>44923</v>
      </c>
      <c r="C688" s="40" t="s">
        <v>695</v>
      </c>
      <c r="D688" s="41">
        <v>0</v>
      </c>
      <c r="E688" s="41">
        <v>1054.1099999999999</v>
      </c>
      <c r="F688" s="41">
        <v>0</v>
      </c>
      <c r="G688" s="41">
        <v>0</v>
      </c>
    </row>
    <row r="689" spans="1:8" x14ac:dyDescent="0.25">
      <c r="A689" s="42">
        <v>5419</v>
      </c>
      <c r="B689" s="52">
        <v>44923</v>
      </c>
      <c r="C689" s="40" t="s">
        <v>696</v>
      </c>
      <c r="D689" s="41">
        <v>0</v>
      </c>
      <c r="E689" s="41">
        <v>0</v>
      </c>
      <c r="F689" s="41">
        <v>14300</v>
      </c>
      <c r="G689" s="41">
        <v>0</v>
      </c>
    </row>
    <row r="690" spans="1:8" x14ac:dyDescent="0.25">
      <c r="A690" s="42">
        <v>5420</v>
      </c>
      <c r="B690" s="52">
        <v>44923</v>
      </c>
      <c r="C690" s="40" t="s">
        <v>697</v>
      </c>
      <c r="D690" s="41">
        <v>0</v>
      </c>
      <c r="E690" s="41">
        <v>0</v>
      </c>
      <c r="F690" s="41">
        <v>7887.43</v>
      </c>
      <c r="G690" s="41">
        <v>0</v>
      </c>
    </row>
    <row r="691" spans="1:8" x14ac:dyDescent="0.25">
      <c r="A691" s="42">
        <v>5421</v>
      </c>
      <c r="B691" s="52">
        <v>44923</v>
      </c>
      <c r="C691" s="40" t="s">
        <v>698</v>
      </c>
      <c r="D691" s="41">
        <v>0</v>
      </c>
      <c r="E691" s="41">
        <v>0</v>
      </c>
      <c r="F691" s="41">
        <v>87116</v>
      </c>
      <c r="G691" s="41">
        <v>0</v>
      </c>
    </row>
    <row r="692" spans="1:8" x14ac:dyDescent="0.25">
      <c r="A692" s="42">
        <v>5422</v>
      </c>
      <c r="B692" s="52">
        <v>44923</v>
      </c>
      <c r="C692" s="40" t="s">
        <v>699</v>
      </c>
      <c r="D692" s="41">
        <v>0</v>
      </c>
      <c r="E692" s="41">
        <v>0</v>
      </c>
      <c r="F692" s="41">
        <v>2542.87</v>
      </c>
      <c r="G692" s="41">
        <v>0</v>
      </c>
      <c r="H692" s="47"/>
    </row>
    <row r="693" spans="1:8" x14ac:dyDescent="0.25">
      <c r="A693" s="42">
        <v>5423</v>
      </c>
      <c r="B693" s="52">
        <v>44923</v>
      </c>
      <c r="C693" s="40" t="s">
        <v>700</v>
      </c>
      <c r="D693" s="41">
        <v>0</v>
      </c>
      <c r="E693" s="41">
        <v>0</v>
      </c>
      <c r="F693" s="41">
        <v>1600</v>
      </c>
      <c r="G693" s="41">
        <v>0</v>
      </c>
    </row>
    <row r="694" spans="1:8" x14ac:dyDescent="0.25">
      <c r="A694" s="42">
        <v>5424</v>
      </c>
      <c r="B694" s="52">
        <v>44923</v>
      </c>
      <c r="C694" s="40" t="s">
        <v>701</v>
      </c>
      <c r="D694" s="41">
        <v>0</v>
      </c>
      <c r="E694" s="41">
        <v>0</v>
      </c>
      <c r="F694" s="41">
        <v>17730</v>
      </c>
      <c r="G694" s="41">
        <v>0</v>
      </c>
    </row>
    <row r="695" spans="1:8" x14ac:dyDescent="0.25">
      <c r="A695" s="42">
        <v>5425</v>
      </c>
      <c r="B695" s="52">
        <v>44923</v>
      </c>
      <c r="C695" s="40" t="s">
        <v>702</v>
      </c>
      <c r="D695" s="41">
        <v>0</v>
      </c>
      <c r="E695" s="41">
        <v>0</v>
      </c>
      <c r="F695" s="41">
        <v>19700</v>
      </c>
      <c r="G695" s="41">
        <v>0</v>
      </c>
    </row>
    <row r="696" spans="1:8" x14ac:dyDescent="0.25">
      <c r="A696" s="42">
        <v>5426</v>
      </c>
      <c r="B696" s="52">
        <v>44923</v>
      </c>
      <c r="C696" s="40" t="s">
        <v>703</v>
      </c>
      <c r="D696" s="41">
        <v>0</v>
      </c>
      <c r="E696" s="41">
        <v>0</v>
      </c>
      <c r="F696" s="41">
        <v>3052.19</v>
      </c>
      <c r="G696" s="41">
        <v>0</v>
      </c>
    </row>
    <row r="697" spans="1:8" x14ac:dyDescent="0.25">
      <c r="A697" s="42">
        <v>5427</v>
      </c>
      <c r="B697" s="52">
        <v>44923</v>
      </c>
      <c r="C697" s="40" t="s">
        <v>704</v>
      </c>
      <c r="D697" s="41">
        <v>0</v>
      </c>
      <c r="E697" s="41">
        <v>0</v>
      </c>
      <c r="F697" s="41">
        <v>310</v>
      </c>
      <c r="G697" s="41">
        <v>0</v>
      </c>
    </row>
    <row r="698" spans="1:8" x14ac:dyDescent="0.25">
      <c r="A698" s="42">
        <v>5428</v>
      </c>
      <c r="B698" s="52">
        <v>44923</v>
      </c>
      <c r="C698" s="40" t="s">
        <v>705</v>
      </c>
      <c r="D698" s="41">
        <v>0</v>
      </c>
      <c r="E698" s="41">
        <v>0</v>
      </c>
      <c r="F698" s="41">
        <v>390</v>
      </c>
      <c r="G698" s="41">
        <v>0</v>
      </c>
    </row>
    <row r="699" spans="1:8" ht="15" customHeight="1" x14ac:dyDescent="0.25">
      <c r="A699" s="42">
        <v>5429</v>
      </c>
      <c r="B699" s="52">
        <v>44923</v>
      </c>
      <c r="C699" s="40" t="s">
        <v>706</v>
      </c>
      <c r="D699" s="41">
        <v>0</v>
      </c>
      <c r="E699" s="41">
        <v>1048.75</v>
      </c>
      <c r="F699" s="41">
        <v>0</v>
      </c>
      <c r="G699" s="41">
        <v>0</v>
      </c>
    </row>
    <row r="700" spans="1:8" ht="15" customHeight="1" x14ac:dyDescent="0.25">
      <c r="A700" s="42">
        <v>5430</v>
      </c>
      <c r="B700" s="52">
        <v>44923</v>
      </c>
      <c r="C700" s="40" t="s">
        <v>707</v>
      </c>
      <c r="D700" s="41">
        <v>0</v>
      </c>
      <c r="E700" s="41">
        <v>839.4</v>
      </c>
      <c r="F700" s="41">
        <v>0</v>
      </c>
      <c r="G700" s="41">
        <v>0</v>
      </c>
    </row>
    <row r="701" spans="1:8" ht="15" customHeight="1" x14ac:dyDescent="0.25">
      <c r="A701" s="42">
        <v>5431</v>
      </c>
      <c r="B701" s="52">
        <v>44923</v>
      </c>
      <c r="C701" s="40" t="s">
        <v>708</v>
      </c>
      <c r="D701" s="41">
        <v>0</v>
      </c>
      <c r="E701" s="41">
        <v>1781.34</v>
      </c>
      <c r="F701" s="41">
        <v>0</v>
      </c>
      <c r="G701" s="41">
        <v>0</v>
      </c>
    </row>
    <row r="702" spans="1:8" ht="15" customHeight="1" x14ac:dyDescent="0.25">
      <c r="A702" s="42">
        <v>5432</v>
      </c>
      <c r="B702" s="52">
        <v>44923</v>
      </c>
      <c r="C702" s="40" t="s">
        <v>709</v>
      </c>
      <c r="D702" s="41">
        <v>0</v>
      </c>
      <c r="E702" s="41">
        <v>142.76</v>
      </c>
      <c r="F702" s="41">
        <v>0</v>
      </c>
      <c r="G702" s="41">
        <v>0</v>
      </c>
    </row>
    <row r="703" spans="1:8" x14ac:dyDescent="0.25">
      <c r="A703" s="42">
        <v>5433</v>
      </c>
      <c r="B703" s="52">
        <v>44923</v>
      </c>
      <c r="C703" s="40" t="s">
        <v>710</v>
      </c>
      <c r="D703" s="41">
        <v>0</v>
      </c>
      <c r="E703" s="41">
        <v>0</v>
      </c>
      <c r="F703" s="41">
        <v>153.08000000000001</v>
      </c>
      <c r="G703" s="41">
        <v>0</v>
      </c>
    </row>
    <row r="704" spans="1:8" x14ac:dyDescent="0.25">
      <c r="A704" s="42">
        <v>5434</v>
      </c>
      <c r="B704" s="52">
        <v>44923</v>
      </c>
      <c r="C704" s="40" t="s">
        <v>711</v>
      </c>
      <c r="D704" s="41">
        <v>0</v>
      </c>
      <c r="E704" s="41">
        <v>0</v>
      </c>
      <c r="F704" s="41">
        <v>28</v>
      </c>
      <c r="G704" s="41">
        <v>0</v>
      </c>
    </row>
    <row r="705" spans="1:7" x14ac:dyDescent="0.25">
      <c r="A705" s="42">
        <v>5435</v>
      </c>
      <c r="B705" s="52">
        <v>44923</v>
      </c>
      <c r="C705" s="40" t="s">
        <v>712</v>
      </c>
      <c r="D705" s="41">
        <v>0</v>
      </c>
      <c r="E705" s="41">
        <v>0</v>
      </c>
      <c r="F705" s="41">
        <v>1940</v>
      </c>
      <c r="G705" s="41">
        <v>0</v>
      </c>
    </row>
    <row r="706" spans="1:7" x14ac:dyDescent="0.25">
      <c r="A706" s="42">
        <v>5436</v>
      </c>
      <c r="B706" s="52">
        <v>44923</v>
      </c>
      <c r="C706" s="40" t="s">
        <v>713</v>
      </c>
      <c r="D706" s="41">
        <v>0</v>
      </c>
      <c r="E706" s="41">
        <v>0</v>
      </c>
      <c r="F706" s="41">
        <v>52.99</v>
      </c>
      <c r="G706" s="41">
        <v>0</v>
      </c>
    </row>
    <row r="707" spans="1:7" x14ac:dyDescent="0.25">
      <c r="A707" s="42">
        <v>5437</v>
      </c>
      <c r="B707" s="52">
        <v>44923</v>
      </c>
      <c r="C707" s="40" t="s">
        <v>714</v>
      </c>
      <c r="D707" s="41">
        <v>0</v>
      </c>
      <c r="E707" s="41">
        <v>0</v>
      </c>
      <c r="F707" s="41">
        <v>442.82</v>
      </c>
      <c r="G707" s="41">
        <v>0</v>
      </c>
    </row>
    <row r="708" spans="1:7" x14ac:dyDescent="0.25">
      <c r="A708" s="42">
        <v>5438</v>
      </c>
      <c r="B708" s="52">
        <v>44923</v>
      </c>
      <c r="C708" s="40" t="s">
        <v>715</v>
      </c>
      <c r="D708" s="41">
        <v>0</v>
      </c>
      <c r="E708" s="41">
        <v>0</v>
      </c>
      <c r="F708" s="41">
        <v>4.16</v>
      </c>
      <c r="G708" s="41">
        <v>0</v>
      </c>
    </row>
    <row r="709" spans="1:7" x14ac:dyDescent="0.25">
      <c r="A709" s="42">
        <v>5439</v>
      </c>
      <c r="B709" s="52">
        <v>44923</v>
      </c>
      <c r="C709" s="40" t="s">
        <v>716</v>
      </c>
      <c r="D709" s="41">
        <v>0</v>
      </c>
      <c r="E709" s="41">
        <v>0</v>
      </c>
      <c r="F709" s="41">
        <v>154.28</v>
      </c>
      <c r="G709" s="41">
        <v>0</v>
      </c>
    </row>
    <row r="710" spans="1:7" x14ac:dyDescent="0.25">
      <c r="A710" s="42">
        <v>5440</v>
      </c>
      <c r="B710" s="52">
        <v>44923</v>
      </c>
      <c r="C710" s="40" t="s">
        <v>717</v>
      </c>
      <c r="D710" s="41">
        <v>0</v>
      </c>
      <c r="E710" s="41">
        <v>0</v>
      </c>
      <c r="F710" s="41">
        <v>141.80000000000001</v>
      </c>
      <c r="G710" s="41">
        <v>0</v>
      </c>
    </row>
    <row r="711" spans="1:7" x14ac:dyDescent="0.25">
      <c r="A711" s="42">
        <v>5441</v>
      </c>
      <c r="B711" s="52">
        <v>44923</v>
      </c>
      <c r="C711" s="40" t="s">
        <v>718</v>
      </c>
      <c r="D711" s="41">
        <v>0</v>
      </c>
      <c r="E711" s="41">
        <v>0</v>
      </c>
      <c r="F711" s="41">
        <v>574</v>
      </c>
      <c r="G711" s="41">
        <v>0</v>
      </c>
    </row>
    <row r="712" spans="1:7" x14ac:dyDescent="0.25">
      <c r="A712" s="42">
        <v>5442</v>
      </c>
      <c r="B712" s="52">
        <v>44923</v>
      </c>
      <c r="C712" s="40" t="s">
        <v>719</v>
      </c>
      <c r="D712" s="41">
        <v>0</v>
      </c>
      <c r="E712" s="41">
        <v>0</v>
      </c>
      <c r="F712" s="41">
        <v>138.41999999999999</v>
      </c>
      <c r="G712" s="41">
        <v>0</v>
      </c>
    </row>
    <row r="713" spans="1:7" x14ac:dyDescent="0.25">
      <c r="A713" s="42">
        <v>5443</v>
      </c>
      <c r="B713" s="52">
        <v>44923</v>
      </c>
      <c r="C713" s="40" t="s">
        <v>720</v>
      </c>
      <c r="D713" s="41">
        <v>0</v>
      </c>
      <c r="E713" s="41">
        <v>0</v>
      </c>
      <c r="F713" s="41">
        <v>81.81</v>
      </c>
      <c r="G713" s="41">
        <v>0</v>
      </c>
    </row>
    <row r="714" spans="1:7" x14ac:dyDescent="0.25">
      <c r="A714" s="42">
        <v>5444</v>
      </c>
      <c r="B714" s="52">
        <v>44923</v>
      </c>
      <c r="C714" s="40" t="s">
        <v>721</v>
      </c>
      <c r="D714" s="41">
        <v>0</v>
      </c>
      <c r="E714" s="41">
        <v>0</v>
      </c>
      <c r="F714" s="41">
        <v>18</v>
      </c>
      <c r="G714" s="41">
        <v>0</v>
      </c>
    </row>
    <row r="715" spans="1:7" x14ac:dyDescent="0.25">
      <c r="A715" s="42">
        <v>5445</v>
      </c>
      <c r="B715" s="52">
        <v>44923</v>
      </c>
      <c r="C715" s="40" t="s">
        <v>722</v>
      </c>
      <c r="D715" s="41">
        <v>0</v>
      </c>
      <c r="E715" s="41">
        <v>0</v>
      </c>
      <c r="F715" s="41">
        <v>421</v>
      </c>
      <c r="G715" s="41">
        <v>0</v>
      </c>
    </row>
    <row r="716" spans="1:7" x14ac:dyDescent="0.25">
      <c r="A716" s="42">
        <v>5446</v>
      </c>
      <c r="B716" s="52">
        <v>44923</v>
      </c>
      <c r="C716" s="40" t="s">
        <v>723</v>
      </c>
      <c r="D716" s="41">
        <v>0</v>
      </c>
      <c r="E716" s="41">
        <v>0</v>
      </c>
      <c r="F716" s="41">
        <v>60.48</v>
      </c>
      <c r="G716" s="41">
        <v>0</v>
      </c>
    </row>
    <row r="717" spans="1:7" x14ac:dyDescent="0.25">
      <c r="A717" s="42">
        <v>5447</v>
      </c>
      <c r="B717" s="52">
        <v>44923</v>
      </c>
      <c r="C717" s="40" t="s">
        <v>724</v>
      </c>
      <c r="D717" s="41">
        <v>0</v>
      </c>
      <c r="E717" s="41">
        <v>0</v>
      </c>
      <c r="F717" s="41">
        <v>121.16</v>
      </c>
      <c r="G717" s="41">
        <v>0</v>
      </c>
    </row>
    <row r="718" spans="1:7" x14ac:dyDescent="0.25">
      <c r="A718" s="42">
        <v>5448</v>
      </c>
      <c r="B718" s="52">
        <v>44923</v>
      </c>
      <c r="C718" s="40" t="s">
        <v>725</v>
      </c>
      <c r="D718" s="41">
        <v>0</v>
      </c>
      <c r="E718" s="41">
        <v>0</v>
      </c>
      <c r="F718" s="41">
        <v>53.43</v>
      </c>
      <c r="G718" s="41">
        <v>0</v>
      </c>
    </row>
    <row r="719" spans="1:7" x14ac:dyDescent="0.25">
      <c r="A719" s="42">
        <v>5449</v>
      </c>
      <c r="B719" s="52">
        <v>44923</v>
      </c>
      <c r="C719" s="40" t="s">
        <v>726</v>
      </c>
      <c r="D719" s="41">
        <v>0</v>
      </c>
      <c r="E719" s="41">
        <v>0</v>
      </c>
      <c r="F719" s="41">
        <v>30.99</v>
      </c>
      <c r="G719" s="41">
        <v>0</v>
      </c>
    </row>
    <row r="720" spans="1:7" x14ac:dyDescent="0.25">
      <c r="A720" s="42">
        <v>5450</v>
      </c>
      <c r="B720" s="52">
        <v>44923</v>
      </c>
      <c r="C720" s="40" t="s">
        <v>727</v>
      </c>
      <c r="D720" s="41">
        <v>0</v>
      </c>
      <c r="E720" s="41">
        <v>0</v>
      </c>
      <c r="F720" s="41">
        <v>26</v>
      </c>
      <c r="G720" s="41">
        <v>0</v>
      </c>
    </row>
    <row r="721" spans="1:7" x14ac:dyDescent="0.25">
      <c r="A721" s="42">
        <v>5451</v>
      </c>
      <c r="B721" s="52">
        <v>44923</v>
      </c>
      <c r="C721" s="40" t="s">
        <v>728</v>
      </c>
      <c r="D721" s="41">
        <v>0</v>
      </c>
      <c r="E721" s="41">
        <v>0</v>
      </c>
      <c r="F721" s="41">
        <v>19</v>
      </c>
      <c r="G721" s="41">
        <v>0</v>
      </c>
    </row>
    <row r="722" spans="1:7" x14ac:dyDescent="0.25">
      <c r="A722" s="42">
        <v>5452</v>
      </c>
      <c r="B722" s="52">
        <v>44923</v>
      </c>
      <c r="C722" s="40" t="s">
        <v>729</v>
      </c>
      <c r="D722" s="41">
        <v>0</v>
      </c>
      <c r="E722" s="41">
        <v>0</v>
      </c>
      <c r="F722" s="41">
        <v>1820</v>
      </c>
      <c r="G722" s="41">
        <v>0</v>
      </c>
    </row>
    <row r="723" spans="1:7" x14ac:dyDescent="0.25">
      <c r="A723" s="42">
        <v>5453</v>
      </c>
      <c r="B723" s="52">
        <v>44923</v>
      </c>
      <c r="C723" s="40" t="s">
        <v>730</v>
      </c>
      <c r="D723" s="41">
        <v>0</v>
      </c>
      <c r="E723" s="41">
        <v>0</v>
      </c>
      <c r="F723" s="41">
        <v>2130</v>
      </c>
      <c r="G723" s="41">
        <v>0</v>
      </c>
    </row>
    <row r="724" spans="1:7" x14ac:dyDescent="0.25">
      <c r="A724" s="42">
        <v>5454</v>
      </c>
      <c r="B724" s="52">
        <v>44924</v>
      </c>
      <c r="C724" s="40" t="s">
        <v>731</v>
      </c>
      <c r="D724" s="41">
        <v>0</v>
      </c>
      <c r="E724" s="41">
        <v>0</v>
      </c>
      <c r="F724" s="41">
        <v>60802.559999999998</v>
      </c>
      <c r="G724" s="41">
        <v>0</v>
      </c>
    </row>
    <row r="725" spans="1:7" x14ac:dyDescent="0.25">
      <c r="A725" s="42">
        <v>5455</v>
      </c>
      <c r="B725" s="52">
        <v>44924</v>
      </c>
      <c r="C725" s="40" t="s">
        <v>732</v>
      </c>
      <c r="D725" s="41">
        <v>0</v>
      </c>
      <c r="E725" s="41">
        <v>0</v>
      </c>
      <c r="F725" s="41">
        <v>28000</v>
      </c>
      <c r="G725" s="41">
        <v>0</v>
      </c>
    </row>
    <row r="726" spans="1:7" ht="15" customHeight="1" x14ac:dyDescent="0.25">
      <c r="A726" s="42">
        <v>5456</v>
      </c>
      <c r="B726" s="52">
        <v>44924</v>
      </c>
      <c r="C726" s="40" t="s">
        <v>733</v>
      </c>
      <c r="D726" s="41">
        <v>0</v>
      </c>
      <c r="E726" s="41">
        <v>1705898.5</v>
      </c>
      <c r="F726" s="41">
        <v>0</v>
      </c>
      <c r="G726" s="41">
        <v>0</v>
      </c>
    </row>
    <row r="727" spans="1:7" ht="15" customHeight="1" x14ac:dyDescent="0.25">
      <c r="A727" s="42">
        <v>5457</v>
      </c>
      <c r="B727" s="52">
        <v>44924</v>
      </c>
      <c r="C727" s="40" t="s">
        <v>734</v>
      </c>
      <c r="D727" s="41">
        <v>0</v>
      </c>
      <c r="E727" s="41">
        <v>1157</v>
      </c>
      <c r="F727" s="41">
        <v>0</v>
      </c>
      <c r="G727" s="41">
        <v>0</v>
      </c>
    </row>
    <row r="728" spans="1:7" x14ac:dyDescent="0.25">
      <c r="A728" s="42">
        <v>5458</v>
      </c>
      <c r="B728" s="52">
        <v>44924</v>
      </c>
      <c r="C728" s="40" t="s">
        <v>735</v>
      </c>
      <c r="D728" s="41">
        <v>0</v>
      </c>
      <c r="E728" s="41">
        <v>0</v>
      </c>
      <c r="F728" s="41">
        <v>284.86</v>
      </c>
      <c r="G728" s="41">
        <v>0</v>
      </c>
    </row>
    <row r="729" spans="1:7" x14ac:dyDescent="0.25">
      <c r="A729" s="42">
        <v>5459</v>
      </c>
      <c r="B729" s="52">
        <v>44924</v>
      </c>
      <c r="C729" s="40" t="s">
        <v>71</v>
      </c>
      <c r="D729" s="41">
        <v>0</v>
      </c>
      <c r="E729" s="41">
        <v>0</v>
      </c>
      <c r="F729" s="41">
        <v>225</v>
      </c>
      <c r="G729" s="41">
        <v>0</v>
      </c>
    </row>
    <row r="730" spans="1:7" x14ac:dyDescent="0.25">
      <c r="A730" s="42">
        <v>5460</v>
      </c>
      <c r="B730" s="52">
        <v>44924</v>
      </c>
      <c r="C730" s="40" t="s">
        <v>736</v>
      </c>
      <c r="D730" s="41">
        <v>0</v>
      </c>
      <c r="E730" s="41">
        <v>0</v>
      </c>
      <c r="F730" s="41">
        <v>6380</v>
      </c>
      <c r="G730" s="41">
        <v>0</v>
      </c>
    </row>
    <row r="731" spans="1:7" x14ac:dyDescent="0.25">
      <c r="A731" s="42">
        <v>5461</v>
      </c>
      <c r="B731" s="52">
        <v>44924</v>
      </c>
      <c r="C731" s="40" t="s">
        <v>737</v>
      </c>
      <c r="D731" s="41">
        <v>0</v>
      </c>
      <c r="E731" s="41">
        <v>0</v>
      </c>
      <c r="F731" s="41">
        <v>225318.39999999999</v>
      </c>
      <c r="G731" s="41">
        <v>0</v>
      </c>
    </row>
    <row r="732" spans="1:7" ht="15" customHeight="1" x14ac:dyDescent="0.25">
      <c r="A732" s="42">
        <v>5462</v>
      </c>
      <c r="B732" s="52">
        <v>44924</v>
      </c>
      <c r="C732" s="40" t="s">
        <v>738</v>
      </c>
      <c r="D732" s="41">
        <v>0</v>
      </c>
      <c r="E732" s="41">
        <v>504443</v>
      </c>
      <c r="F732" s="41">
        <v>0</v>
      </c>
      <c r="G732" s="41">
        <v>0</v>
      </c>
    </row>
    <row r="733" spans="1:7" ht="15" customHeight="1" x14ac:dyDescent="0.25">
      <c r="A733" s="42">
        <v>5463</v>
      </c>
      <c r="B733" s="52">
        <v>44924</v>
      </c>
      <c r="C733" s="40" t="s">
        <v>739</v>
      </c>
      <c r="D733" s="41">
        <v>0</v>
      </c>
      <c r="E733" s="41">
        <v>448266.5</v>
      </c>
      <c r="F733" s="41">
        <v>0</v>
      </c>
      <c r="G733" s="41">
        <v>0</v>
      </c>
    </row>
    <row r="734" spans="1:7" ht="15" customHeight="1" x14ac:dyDescent="0.25">
      <c r="A734" s="42">
        <v>5464</v>
      </c>
      <c r="B734" s="52">
        <v>44924</v>
      </c>
      <c r="C734" s="40" t="s">
        <v>740</v>
      </c>
      <c r="D734" s="41">
        <v>0</v>
      </c>
      <c r="E734" s="41">
        <v>1953.03</v>
      </c>
      <c r="F734" s="41">
        <v>0</v>
      </c>
      <c r="G734" s="41">
        <v>0</v>
      </c>
    </row>
    <row r="735" spans="1:7" ht="15" customHeight="1" x14ac:dyDescent="0.25">
      <c r="A735" s="42">
        <v>5465</v>
      </c>
      <c r="B735" s="52">
        <v>44924</v>
      </c>
      <c r="C735" s="40" t="s">
        <v>741</v>
      </c>
      <c r="D735" s="41">
        <v>0</v>
      </c>
      <c r="E735" s="41">
        <v>205</v>
      </c>
      <c r="F735" s="41">
        <v>0</v>
      </c>
      <c r="G735" s="41">
        <v>0</v>
      </c>
    </row>
    <row r="736" spans="1:7" ht="15" customHeight="1" x14ac:dyDescent="0.25">
      <c r="A736" s="42">
        <v>5466</v>
      </c>
      <c r="B736" s="52">
        <v>44924</v>
      </c>
      <c r="C736" s="40" t="s">
        <v>742</v>
      </c>
      <c r="D736" s="41">
        <v>0</v>
      </c>
      <c r="E736" s="41">
        <v>548.99</v>
      </c>
      <c r="F736" s="41">
        <v>0</v>
      </c>
      <c r="G736" s="41">
        <v>0</v>
      </c>
    </row>
    <row r="737" spans="1:7" ht="15" customHeight="1" x14ac:dyDescent="0.25">
      <c r="A737" s="42">
        <v>5467</v>
      </c>
      <c r="B737" s="52">
        <v>44924</v>
      </c>
      <c r="C737" s="40" t="s">
        <v>743</v>
      </c>
      <c r="D737" s="41">
        <v>0</v>
      </c>
      <c r="E737" s="41">
        <v>748.67</v>
      </c>
      <c r="F737" s="41">
        <v>0</v>
      </c>
      <c r="G737" s="41">
        <v>0</v>
      </c>
    </row>
    <row r="738" spans="1:7" ht="15" customHeight="1" x14ac:dyDescent="0.25">
      <c r="A738" s="42">
        <v>5468</v>
      </c>
      <c r="B738" s="52">
        <v>44924</v>
      </c>
      <c r="C738" s="40" t="s">
        <v>744</v>
      </c>
      <c r="D738" s="41">
        <v>0</v>
      </c>
      <c r="E738" s="41">
        <v>222.76</v>
      </c>
      <c r="F738" s="41">
        <v>0</v>
      </c>
      <c r="G738" s="41">
        <v>0</v>
      </c>
    </row>
    <row r="739" spans="1:7" ht="15" customHeight="1" x14ac:dyDescent="0.25">
      <c r="A739" s="42">
        <v>5469</v>
      </c>
      <c r="B739" s="52">
        <v>44924</v>
      </c>
      <c r="C739" s="40" t="s">
        <v>745</v>
      </c>
      <c r="D739" s="41">
        <v>0</v>
      </c>
      <c r="E739" s="41">
        <v>264.05</v>
      </c>
      <c r="F739" s="41">
        <v>0</v>
      </c>
      <c r="G739" s="41">
        <v>0</v>
      </c>
    </row>
    <row r="740" spans="1:7" ht="15" customHeight="1" x14ac:dyDescent="0.25">
      <c r="A740" s="42">
        <v>5470</v>
      </c>
      <c r="B740" s="52">
        <v>44924</v>
      </c>
      <c r="C740" s="40" t="s">
        <v>746</v>
      </c>
      <c r="D740" s="41">
        <v>0</v>
      </c>
      <c r="E740" s="41">
        <v>244.18</v>
      </c>
      <c r="F740" s="41">
        <v>0</v>
      </c>
      <c r="G740" s="41">
        <v>0</v>
      </c>
    </row>
    <row r="741" spans="1:7" ht="15" customHeight="1" x14ac:dyDescent="0.25">
      <c r="A741" s="42">
        <v>5471</v>
      </c>
      <c r="B741" s="52">
        <v>44924</v>
      </c>
      <c r="C741" s="40" t="s">
        <v>747</v>
      </c>
      <c r="D741" s="41">
        <v>0</v>
      </c>
      <c r="E741" s="41">
        <v>318.01</v>
      </c>
      <c r="F741" s="41">
        <v>0</v>
      </c>
      <c r="G741" s="41">
        <v>0</v>
      </c>
    </row>
    <row r="742" spans="1:7" ht="15" customHeight="1" x14ac:dyDescent="0.25">
      <c r="A742" s="42">
        <v>5472</v>
      </c>
      <c r="B742" s="52">
        <v>44924</v>
      </c>
      <c r="C742" s="40" t="s">
        <v>748</v>
      </c>
      <c r="D742" s="41">
        <v>0</v>
      </c>
      <c r="E742" s="41">
        <v>300</v>
      </c>
      <c r="F742" s="41">
        <v>0</v>
      </c>
      <c r="G742" s="41">
        <v>0</v>
      </c>
    </row>
    <row r="743" spans="1:7" ht="15" customHeight="1" x14ac:dyDescent="0.25">
      <c r="A743" s="42">
        <v>5473</v>
      </c>
      <c r="B743" s="52">
        <v>44924</v>
      </c>
      <c r="C743" s="40" t="s">
        <v>749</v>
      </c>
      <c r="D743" s="41">
        <v>0</v>
      </c>
      <c r="E743" s="41">
        <v>578.59</v>
      </c>
      <c r="F743" s="41">
        <v>0</v>
      </c>
      <c r="G743" s="41">
        <v>0</v>
      </c>
    </row>
    <row r="744" spans="1:7" ht="15" customHeight="1" x14ac:dyDescent="0.25">
      <c r="A744" s="42">
        <v>5474</v>
      </c>
      <c r="B744" s="52">
        <v>44924</v>
      </c>
      <c r="C744" s="40" t="s">
        <v>750</v>
      </c>
      <c r="D744" s="41">
        <v>0</v>
      </c>
      <c r="E744" s="41">
        <v>37.799999999999997</v>
      </c>
      <c r="F744" s="41">
        <v>0</v>
      </c>
      <c r="G744" s="41">
        <v>0</v>
      </c>
    </row>
    <row r="745" spans="1:7" ht="15" customHeight="1" x14ac:dyDescent="0.25">
      <c r="A745" s="42">
        <v>5475</v>
      </c>
      <c r="B745" s="52">
        <v>44924</v>
      </c>
      <c r="C745" s="40" t="s">
        <v>751</v>
      </c>
      <c r="D745" s="41">
        <v>0</v>
      </c>
      <c r="E745" s="41">
        <v>199</v>
      </c>
      <c r="F745" s="41">
        <v>0</v>
      </c>
      <c r="G745" s="41">
        <v>0</v>
      </c>
    </row>
    <row r="746" spans="1:7" ht="15" customHeight="1" x14ac:dyDescent="0.25">
      <c r="A746" s="42">
        <v>5476</v>
      </c>
      <c r="B746" s="52">
        <v>44924</v>
      </c>
      <c r="C746" s="40" t="s">
        <v>752</v>
      </c>
      <c r="D746" s="41">
        <v>0</v>
      </c>
      <c r="E746" s="41">
        <v>601.72</v>
      </c>
      <c r="F746" s="41">
        <v>0</v>
      </c>
      <c r="G746" s="41">
        <v>0</v>
      </c>
    </row>
    <row r="747" spans="1:7" ht="15" customHeight="1" x14ac:dyDescent="0.25">
      <c r="A747" s="42">
        <v>5477</v>
      </c>
      <c r="B747" s="52">
        <v>44924</v>
      </c>
      <c r="C747" s="40" t="s">
        <v>753</v>
      </c>
      <c r="D747" s="41">
        <v>0</v>
      </c>
      <c r="E747" s="41">
        <v>166</v>
      </c>
      <c r="F747" s="41">
        <v>0</v>
      </c>
      <c r="G747" s="41">
        <v>0</v>
      </c>
    </row>
    <row r="748" spans="1:7" x14ac:dyDescent="0.25">
      <c r="A748" s="42">
        <v>5478</v>
      </c>
      <c r="B748" s="52">
        <v>44924</v>
      </c>
      <c r="C748" s="40" t="s">
        <v>754</v>
      </c>
      <c r="D748" s="41">
        <v>0</v>
      </c>
      <c r="E748" s="41">
        <v>0</v>
      </c>
      <c r="F748" s="41">
        <v>6700</v>
      </c>
      <c r="G748" s="41">
        <v>0</v>
      </c>
    </row>
    <row r="749" spans="1:7" ht="15" customHeight="1" x14ac:dyDescent="0.25">
      <c r="A749" s="42">
        <v>5479</v>
      </c>
      <c r="B749" s="52">
        <v>44924</v>
      </c>
      <c r="C749" s="40" t="s">
        <v>755</v>
      </c>
      <c r="D749" s="41">
        <v>0</v>
      </c>
      <c r="E749" s="41">
        <v>513.37</v>
      </c>
      <c r="F749" s="41">
        <v>0</v>
      </c>
      <c r="G749" s="41">
        <v>0</v>
      </c>
    </row>
    <row r="750" spans="1:7" x14ac:dyDescent="0.25">
      <c r="A750" s="42">
        <v>5480</v>
      </c>
      <c r="B750" s="52">
        <v>44924</v>
      </c>
      <c r="C750" s="40" t="s">
        <v>756</v>
      </c>
      <c r="D750" s="41">
        <v>0</v>
      </c>
      <c r="E750" s="41">
        <v>0</v>
      </c>
      <c r="F750" s="41">
        <v>9280</v>
      </c>
      <c r="G750" s="41">
        <v>0</v>
      </c>
    </row>
    <row r="751" spans="1:7" ht="15" customHeight="1" x14ac:dyDescent="0.25">
      <c r="A751" s="42">
        <v>5481</v>
      </c>
      <c r="B751" s="52">
        <v>44924</v>
      </c>
      <c r="C751" s="40" t="s">
        <v>757</v>
      </c>
      <c r="D751" s="41">
        <v>0</v>
      </c>
      <c r="E751" s="41">
        <v>288</v>
      </c>
      <c r="F751" s="41">
        <v>0</v>
      </c>
      <c r="G751" s="41">
        <v>0</v>
      </c>
    </row>
    <row r="752" spans="1:7" ht="15" customHeight="1" x14ac:dyDescent="0.25">
      <c r="A752" s="42">
        <v>5482</v>
      </c>
      <c r="B752" s="52">
        <v>44924</v>
      </c>
      <c r="C752" s="40" t="s">
        <v>758</v>
      </c>
      <c r="D752" s="41">
        <v>0</v>
      </c>
      <c r="E752" s="41">
        <v>215.93</v>
      </c>
      <c r="F752" s="41">
        <v>0</v>
      </c>
      <c r="G752" s="41">
        <v>0</v>
      </c>
    </row>
    <row r="753" spans="1:7" ht="15" customHeight="1" x14ac:dyDescent="0.25">
      <c r="A753" s="42">
        <v>5483</v>
      </c>
      <c r="B753" s="52">
        <v>44924</v>
      </c>
      <c r="C753" s="40" t="s">
        <v>759</v>
      </c>
      <c r="D753" s="41">
        <v>0</v>
      </c>
      <c r="E753" s="41">
        <v>2248</v>
      </c>
      <c r="F753" s="41">
        <v>0</v>
      </c>
      <c r="G753" s="41">
        <v>0</v>
      </c>
    </row>
    <row r="754" spans="1:7" ht="15" customHeight="1" x14ac:dyDescent="0.25">
      <c r="A754" s="42">
        <v>5484</v>
      </c>
      <c r="B754" s="52">
        <v>44924</v>
      </c>
      <c r="C754" s="40" t="s">
        <v>760</v>
      </c>
      <c r="D754" s="41">
        <v>0</v>
      </c>
      <c r="E754" s="41">
        <v>760.23</v>
      </c>
      <c r="F754" s="41">
        <v>0</v>
      </c>
      <c r="G754" s="41">
        <v>0</v>
      </c>
    </row>
    <row r="755" spans="1:7" ht="15" customHeight="1" x14ac:dyDescent="0.25">
      <c r="A755" s="42">
        <v>5485</v>
      </c>
      <c r="B755" s="52">
        <v>44924</v>
      </c>
      <c r="C755" s="40" t="s">
        <v>761</v>
      </c>
      <c r="D755" s="41">
        <v>0</v>
      </c>
      <c r="E755" s="41">
        <v>435.53</v>
      </c>
      <c r="F755" s="41">
        <v>0</v>
      </c>
      <c r="G755" s="41">
        <v>0</v>
      </c>
    </row>
    <row r="756" spans="1:7" ht="15" customHeight="1" x14ac:dyDescent="0.25">
      <c r="A756" s="42">
        <v>5486</v>
      </c>
      <c r="B756" s="52">
        <v>44924</v>
      </c>
      <c r="C756" s="40" t="s">
        <v>762</v>
      </c>
      <c r="D756" s="41">
        <v>0</v>
      </c>
      <c r="E756" s="41">
        <v>2609.31</v>
      </c>
      <c r="F756" s="41">
        <v>0</v>
      </c>
      <c r="G756" s="41">
        <v>0</v>
      </c>
    </row>
    <row r="757" spans="1:7" x14ac:dyDescent="0.25">
      <c r="A757" s="42">
        <v>5487</v>
      </c>
      <c r="B757" s="52">
        <v>44924</v>
      </c>
      <c r="C757" s="40" t="s">
        <v>763</v>
      </c>
      <c r="D757" s="41">
        <v>0</v>
      </c>
      <c r="E757" s="41">
        <v>0</v>
      </c>
      <c r="F757" s="41">
        <v>9998</v>
      </c>
      <c r="G757" s="41">
        <v>0</v>
      </c>
    </row>
    <row r="758" spans="1:7" ht="15" customHeight="1" x14ac:dyDescent="0.25">
      <c r="A758" s="42">
        <v>5488</v>
      </c>
      <c r="B758" s="52">
        <v>44924</v>
      </c>
      <c r="C758" s="40" t="s">
        <v>764</v>
      </c>
      <c r="D758" s="41">
        <v>0</v>
      </c>
      <c r="E758" s="41">
        <v>1057</v>
      </c>
      <c r="F758" s="41">
        <v>0</v>
      </c>
      <c r="G758" s="41">
        <v>0</v>
      </c>
    </row>
    <row r="759" spans="1:7" ht="15" customHeight="1" x14ac:dyDescent="0.25">
      <c r="A759" s="42">
        <v>5489</v>
      </c>
      <c r="B759" s="52">
        <v>44924</v>
      </c>
      <c r="C759" s="40" t="s">
        <v>765</v>
      </c>
      <c r="D759" s="41">
        <v>0</v>
      </c>
      <c r="E759" s="41">
        <v>37.72</v>
      </c>
      <c r="F759" s="41">
        <v>0</v>
      </c>
      <c r="G759" s="41">
        <v>0</v>
      </c>
    </row>
    <row r="760" spans="1:7" ht="15" customHeight="1" x14ac:dyDescent="0.25">
      <c r="A760" s="42">
        <v>5490</v>
      </c>
      <c r="B760" s="52">
        <v>44924</v>
      </c>
      <c r="C760" s="40" t="s">
        <v>766</v>
      </c>
      <c r="D760" s="41">
        <v>0</v>
      </c>
      <c r="E760" s="41">
        <v>109.73</v>
      </c>
      <c r="F760" s="41">
        <v>0</v>
      </c>
      <c r="G760" s="41">
        <v>0</v>
      </c>
    </row>
    <row r="761" spans="1:7" ht="15" customHeight="1" x14ac:dyDescent="0.25">
      <c r="A761" s="42">
        <v>5491</v>
      </c>
      <c r="B761" s="52">
        <v>44924</v>
      </c>
      <c r="C761" s="40" t="s">
        <v>767</v>
      </c>
      <c r="D761" s="41">
        <v>0</v>
      </c>
      <c r="E761" s="41">
        <v>19</v>
      </c>
      <c r="F761" s="41">
        <v>0</v>
      </c>
      <c r="G761" s="41">
        <v>0</v>
      </c>
    </row>
    <row r="762" spans="1:7" ht="15" customHeight="1" x14ac:dyDescent="0.25">
      <c r="A762" s="42">
        <v>5492</v>
      </c>
      <c r="B762" s="52">
        <v>44924</v>
      </c>
      <c r="C762" s="40" t="s">
        <v>768</v>
      </c>
      <c r="D762" s="41">
        <v>0</v>
      </c>
      <c r="E762" s="41">
        <v>70.37</v>
      </c>
      <c r="F762" s="41">
        <v>0</v>
      </c>
      <c r="G762" s="41">
        <v>0</v>
      </c>
    </row>
    <row r="763" spans="1:7" ht="15" customHeight="1" x14ac:dyDescent="0.25">
      <c r="A763" s="42">
        <v>5493</v>
      </c>
      <c r="B763" s="52">
        <v>44924</v>
      </c>
      <c r="C763" s="40" t="s">
        <v>769</v>
      </c>
      <c r="D763" s="41">
        <v>0</v>
      </c>
      <c r="E763" s="41">
        <v>3</v>
      </c>
      <c r="F763" s="41">
        <v>0</v>
      </c>
      <c r="G763" s="41">
        <v>0</v>
      </c>
    </row>
    <row r="764" spans="1:7" ht="15" customHeight="1" x14ac:dyDescent="0.25">
      <c r="A764" s="42">
        <v>5494</v>
      </c>
      <c r="B764" s="52">
        <v>44924</v>
      </c>
      <c r="C764" s="40" t="s">
        <v>770</v>
      </c>
      <c r="D764" s="41">
        <v>0</v>
      </c>
      <c r="E764" s="41">
        <v>112.16</v>
      </c>
      <c r="F764" s="41">
        <v>0</v>
      </c>
      <c r="G764" s="41">
        <v>0</v>
      </c>
    </row>
    <row r="765" spans="1:7" ht="15" customHeight="1" x14ac:dyDescent="0.25">
      <c r="A765" s="42">
        <v>5495</v>
      </c>
      <c r="B765" s="52">
        <v>44924</v>
      </c>
      <c r="C765" s="40" t="s">
        <v>771</v>
      </c>
      <c r="D765" s="41">
        <v>0</v>
      </c>
      <c r="E765" s="41">
        <v>573.30999999999995</v>
      </c>
      <c r="F765" s="41">
        <v>0</v>
      </c>
      <c r="G765" s="41">
        <v>0</v>
      </c>
    </row>
    <row r="766" spans="1:7" ht="15" customHeight="1" x14ac:dyDescent="0.25">
      <c r="A766" s="42">
        <v>5496</v>
      </c>
      <c r="B766" s="52">
        <v>44924</v>
      </c>
      <c r="C766" s="40" t="s">
        <v>772</v>
      </c>
      <c r="D766" s="41">
        <v>0</v>
      </c>
      <c r="E766" s="41">
        <v>9</v>
      </c>
      <c r="F766" s="41">
        <v>0</v>
      </c>
      <c r="G766" s="41">
        <v>0</v>
      </c>
    </row>
    <row r="767" spans="1:7" ht="15" customHeight="1" x14ac:dyDescent="0.25">
      <c r="A767" s="42">
        <v>5497</v>
      </c>
      <c r="B767" s="52">
        <v>44924</v>
      </c>
      <c r="C767" s="40" t="s">
        <v>773</v>
      </c>
      <c r="D767" s="41">
        <v>0</v>
      </c>
      <c r="E767" s="41">
        <v>431.27</v>
      </c>
      <c r="F767" s="41">
        <v>0</v>
      </c>
      <c r="G767" s="41">
        <v>0</v>
      </c>
    </row>
    <row r="768" spans="1:7" ht="15" customHeight="1" x14ac:dyDescent="0.25">
      <c r="A768" s="42">
        <v>5498</v>
      </c>
      <c r="B768" s="52">
        <v>44924</v>
      </c>
      <c r="C768" s="40" t="s">
        <v>774</v>
      </c>
      <c r="D768" s="41">
        <v>0</v>
      </c>
      <c r="E768" s="41">
        <v>569.42999999999995</v>
      </c>
      <c r="F768" s="41">
        <v>0</v>
      </c>
      <c r="G768" s="41">
        <v>0</v>
      </c>
    </row>
    <row r="769" spans="1:7" ht="15" customHeight="1" x14ac:dyDescent="0.25">
      <c r="A769" s="42">
        <v>5499</v>
      </c>
      <c r="B769" s="52">
        <v>44924</v>
      </c>
      <c r="C769" s="40" t="s">
        <v>775</v>
      </c>
      <c r="D769" s="41">
        <v>0</v>
      </c>
      <c r="E769" s="41">
        <v>1000</v>
      </c>
      <c r="F769" s="41">
        <v>0</v>
      </c>
      <c r="G769" s="41">
        <v>0</v>
      </c>
    </row>
    <row r="770" spans="1:7" x14ac:dyDescent="0.25">
      <c r="A770" s="42">
        <v>5500</v>
      </c>
      <c r="B770" s="52">
        <v>44924</v>
      </c>
      <c r="C770" s="40" t="s">
        <v>915</v>
      </c>
      <c r="D770" s="41">
        <v>0</v>
      </c>
      <c r="E770" s="41">
        <v>0</v>
      </c>
      <c r="F770" s="41">
        <v>51950.6</v>
      </c>
      <c r="G770" s="41">
        <v>0</v>
      </c>
    </row>
    <row r="771" spans="1:7" x14ac:dyDescent="0.25">
      <c r="A771" s="42">
        <v>5501</v>
      </c>
      <c r="B771" s="52">
        <v>44924</v>
      </c>
      <c r="C771" s="40" t="s">
        <v>776</v>
      </c>
      <c r="D771" s="41">
        <v>0</v>
      </c>
      <c r="E771" s="41">
        <v>0</v>
      </c>
      <c r="F771" s="41">
        <v>27782</v>
      </c>
      <c r="G771" s="41">
        <v>0</v>
      </c>
    </row>
    <row r="772" spans="1:7" x14ac:dyDescent="0.25">
      <c r="A772" s="42">
        <v>5502</v>
      </c>
      <c r="B772" s="52">
        <v>44924</v>
      </c>
      <c r="C772" s="40" t="s">
        <v>777</v>
      </c>
      <c r="D772" s="41">
        <v>0</v>
      </c>
      <c r="E772" s="41">
        <v>0</v>
      </c>
      <c r="F772" s="41">
        <v>47777.5</v>
      </c>
      <c r="G772" s="41">
        <v>0</v>
      </c>
    </row>
    <row r="773" spans="1:7" ht="15" customHeight="1" x14ac:dyDescent="0.25">
      <c r="A773" s="42">
        <v>5503</v>
      </c>
      <c r="B773" s="52">
        <v>44924</v>
      </c>
      <c r="C773" s="40" t="s">
        <v>778</v>
      </c>
      <c r="D773" s="41">
        <v>0</v>
      </c>
      <c r="E773" s="41">
        <v>57</v>
      </c>
      <c r="F773" s="41">
        <v>0</v>
      </c>
      <c r="G773" s="41">
        <v>0</v>
      </c>
    </row>
    <row r="774" spans="1:7" ht="15" customHeight="1" x14ac:dyDescent="0.25">
      <c r="A774" s="42">
        <v>5504</v>
      </c>
      <c r="B774" s="52">
        <v>44924</v>
      </c>
      <c r="C774" s="40" t="s">
        <v>779</v>
      </c>
      <c r="D774" s="41">
        <v>0</v>
      </c>
      <c r="E774" s="41">
        <v>46</v>
      </c>
      <c r="F774" s="41">
        <v>0</v>
      </c>
      <c r="G774" s="41">
        <v>0</v>
      </c>
    </row>
    <row r="775" spans="1:7" ht="15" customHeight="1" x14ac:dyDescent="0.25">
      <c r="A775" s="42">
        <v>5505</v>
      </c>
      <c r="B775" s="52">
        <v>44924</v>
      </c>
      <c r="C775" s="40" t="s">
        <v>780</v>
      </c>
      <c r="D775" s="41">
        <v>0</v>
      </c>
      <c r="E775" s="41">
        <v>69</v>
      </c>
      <c r="F775" s="41">
        <v>0</v>
      </c>
      <c r="G775" s="41">
        <v>0</v>
      </c>
    </row>
    <row r="776" spans="1:7" ht="15" customHeight="1" x14ac:dyDescent="0.25">
      <c r="A776" s="42">
        <v>5506</v>
      </c>
      <c r="B776" s="52">
        <v>44924</v>
      </c>
      <c r="C776" s="40" t="s">
        <v>781</v>
      </c>
      <c r="D776" s="41">
        <v>0</v>
      </c>
      <c r="E776" s="41">
        <v>109</v>
      </c>
      <c r="F776" s="41">
        <v>0</v>
      </c>
      <c r="G776" s="41">
        <v>0</v>
      </c>
    </row>
    <row r="777" spans="1:7" ht="15" customHeight="1" x14ac:dyDescent="0.25">
      <c r="A777" s="42">
        <v>5507</v>
      </c>
      <c r="B777" s="52">
        <v>44924</v>
      </c>
      <c r="C777" s="40" t="s">
        <v>782</v>
      </c>
      <c r="D777" s="41">
        <v>0</v>
      </c>
      <c r="E777" s="41">
        <v>89.99</v>
      </c>
      <c r="F777" s="41">
        <v>0</v>
      </c>
      <c r="G777" s="41">
        <v>0</v>
      </c>
    </row>
    <row r="778" spans="1:7" ht="15" customHeight="1" x14ac:dyDescent="0.25">
      <c r="A778" s="42">
        <v>5508</v>
      </c>
      <c r="B778" s="52">
        <v>44924</v>
      </c>
      <c r="C778" s="40" t="s">
        <v>783</v>
      </c>
      <c r="D778" s="41">
        <v>0</v>
      </c>
      <c r="E778" s="41">
        <v>64.989999999999995</v>
      </c>
      <c r="F778" s="41">
        <v>0</v>
      </c>
      <c r="G778" s="41">
        <v>0</v>
      </c>
    </row>
    <row r="779" spans="1:7" ht="15" customHeight="1" x14ac:dyDescent="0.25">
      <c r="A779" s="42">
        <v>5509</v>
      </c>
      <c r="B779" s="52">
        <v>44924</v>
      </c>
      <c r="C779" s="40" t="s">
        <v>784</v>
      </c>
      <c r="D779" s="41">
        <v>0</v>
      </c>
      <c r="E779" s="41">
        <v>554</v>
      </c>
      <c r="F779" s="41">
        <v>0</v>
      </c>
      <c r="G779" s="41">
        <v>0</v>
      </c>
    </row>
    <row r="780" spans="1:7" ht="15" customHeight="1" x14ac:dyDescent="0.25">
      <c r="A780" s="42">
        <v>5510</v>
      </c>
      <c r="B780" s="52">
        <v>44924</v>
      </c>
      <c r="C780" s="40" t="s">
        <v>785</v>
      </c>
      <c r="D780" s="41">
        <v>0</v>
      </c>
      <c r="E780" s="41">
        <v>226.12</v>
      </c>
      <c r="F780" s="41">
        <v>0</v>
      </c>
      <c r="G780" s="41">
        <v>0</v>
      </c>
    </row>
    <row r="781" spans="1:7" ht="15" customHeight="1" x14ac:dyDescent="0.25">
      <c r="A781" s="42">
        <v>5511</v>
      </c>
      <c r="B781" s="52">
        <v>44924</v>
      </c>
      <c r="C781" s="40" t="s">
        <v>786</v>
      </c>
      <c r="D781" s="41">
        <v>0</v>
      </c>
      <c r="E781" s="41">
        <v>72</v>
      </c>
      <c r="F781" s="41">
        <v>0</v>
      </c>
      <c r="G781" s="41">
        <v>0</v>
      </c>
    </row>
    <row r="782" spans="1:7" ht="15" customHeight="1" x14ac:dyDescent="0.25">
      <c r="A782" s="42">
        <v>5512</v>
      </c>
      <c r="B782" s="52">
        <v>44924</v>
      </c>
      <c r="C782" s="40" t="s">
        <v>787</v>
      </c>
      <c r="D782" s="41">
        <v>0</v>
      </c>
      <c r="E782" s="41">
        <v>6</v>
      </c>
      <c r="F782" s="41">
        <v>0</v>
      </c>
      <c r="G782" s="41">
        <v>0</v>
      </c>
    </row>
    <row r="783" spans="1:7" ht="15" customHeight="1" x14ac:dyDescent="0.25">
      <c r="A783" s="42">
        <v>5513</v>
      </c>
      <c r="B783" s="52">
        <v>44924</v>
      </c>
      <c r="C783" s="40" t="s">
        <v>788</v>
      </c>
      <c r="D783" s="41">
        <v>0</v>
      </c>
      <c r="E783" s="41">
        <v>284</v>
      </c>
      <c r="F783" s="41">
        <v>0</v>
      </c>
      <c r="G783" s="41">
        <v>0</v>
      </c>
    </row>
    <row r="784" spans="1:7" x14ac:dyDescent="0.25">
      <c r="A784" s="42">
        <v>5535</v>
      </c>
      <c r="B784" s="52">
        <v>44924</v>
      </c>
      <c r="C784" s="40" t="s">
        <v>789</v>
      </c>
      <c r="D784" s="41">
        <v>0</v>
      </c>
      <c r="E784" s="41">
        <v>0</v>
      </c>
      <c r="F784" s="41">
        <v>70000</v>
      </c>
      <c r="G784" s="41">
        <v>0</v>
      </c>
    </row>
    <row r="785" spans="1:7" ht="15" customHeight="1" x14ac:dyDescent="0.25">
      <c r="A785" s="42">
        <v>5536</v>
      </c>
      <c r="B785" s="52">
        <v>44924</v>
      </c>
      <c r="C785" s="40" t="s">
        <v>790</v>
      </c>
      <c r="D785" s="41">
        <v>0</v>
      </c>
      <c r="E785" s="41">
        <v>158</v>
      </c>
      <c r="F785" s="41">
        <v>0</v>
      </c>
      <c r="G785" s="41">
        <v>0</v>
      </c>
    </row>
    <row r="786" spans="1:7" ht="15" customHeight="1" x14ac:dyDescent="0.25">
      <c r="A786" s="42">
        <v>5537</v>
      </c>
      <c r="B786" s="52">
        <v>44924</v>
      </c>
      <c r="C786" s="40" t="s">
        <v>791</v>
      </c>
      <c r="D786" s="41">
        <v>0</v>
      </c>
      <c r="E786" s="41">
        <v>777</v>
      </c>
      <c r="F786" s="41">
        <v>0</v>
      </c>
      <c r="G786" s="41">
        <v>0</v>
      </c>
    </row>
    <row r="787" spans="1:7" ht="15" customHeight="1" x14ac:dyDescent="0.25">
      <c r="A787" s="42">
        <v>5538</v>
      </c>
      <c r="B787" s="52">
        <v>44924</v>
      </c>
      <c r="C787" s="40" t="s">
        <v>792</v>
      </c>
      <c r="D787" s="41">
        <v>0</v>
      </c>
      <c r="E787" s="41">
        <v>901.34</v>
      </c>
      <c r="F787" s="41">
        <v>0</v>
      </c>
      <c r="G787" s="41">
        <v>0</v>
      </c>
    </row>
    <row r="788" spans="1:7" x14ac:dyDescent="0.25">
      <c r="A788" s="42">
        <v>5539</v>
      </c>
      <c r="B788" s="52">
        <v>44924</v>
      </c>
      <c r="C788" s="40" t="s">
        <v>793</v>
      </c>
      <c r="D788" s="41">
        <v>0</v>
      </c>
      <c r="E788" s="41">
        <v>0</v>
      </c>
      <c r="F788" s="41">
        <v>503.37</v>
      </c>
      <c r="G788" s="41">
        <v>0</v>
      </c>
    </row>
    <row r="789" spans="1:7" x14ac:dyDescent="0.25">
      <c r="A789" s="42">
        <v>5540</v>
      </c>
      <c r="B789" s="52">
        <v>44924</v>
      </c>
      <c r="C789" s="40" t="s">
        <v>794</v>
      </c>
      <c r="D789" s="41">
        <v>0</v>
      </c>
      <c r="E789" s="41">
        <v>0</v>
      </c>
      <c r="F789" s="41">
        <v>9672.2000000000007</v>
      </c>
      <c r="G789" s="41">
        <v>0</v>
      </c>
    </row>
    <row r="790" spans="1:7" ht="15" customHeight="1" x14ac:dyDescent="0.25">
      <c r="A790" s="42">
        <v>5541</v>
      </c>
      <c r="B790" s="52">
        <v>44924</v>
      </c>
      <c r="C790" s="40" t="s">
        <v>795</v>
      </c>
      <c r="D790" s="41">
        <v>0</v>
      </c>
      <c r="E790" s="41">
        <v>3545</v>
      </c>
      <c r="F790" s="41">
        <v>0</v>
      </c>
      <c r="G790" s="41">
        <v>0</v>
      </c>
    </row>
    <row r="791" spans="1:7" ht="15" customHeight="1" x14ac:dyDescent="0.25">
      <c r="A791" s="42">
        <v>5542</v>
      </c>
      <c r="B791" s="52">
        <v>44924</v>
      </c>
      <c r="C791" s="40" t="s">
        <v>796</v>
      </c>
      <c r="D791" s="41">
        <v>0</v>
      </c>
      <c r="E791" s="41">
        <v>6975</v>
      </c>
      <c r="F791" s="41">
        <v>0</v>
      </c>
      <c r="G791" s="41">
        <v>0</v>
      </c>
    </row>
    <row r="792" spans="1:7" ht="15" customHeight="1" x14ac:dyDescent="0.25">
      <c r="A792" s="42">
        <v>5543</v>
      </c>
      <c r="B792" s="52">
        <v>44924</v>
      </c>
      <c r="C792" s="40" t="s">
        <v>797</v>
      </c>
      <c r="D792" s="41">
        <v>0</v>
      </c>
      <c r="E792" s="41">
        <v>143.81</v>
      </c>
      <c r="F792" s="41">
        <v>0</v>
      </c>
      <c r="G792" s="41">
        <v>0</v>
      </c>
    </row>
    <row r="793" spans="1:7" ht="15" customHeight="1" x14ac:dyDescent="0.25">
      <c r="A793" s="42">
        <v>5544</v>
      </c>
      <c r="B793" s="52">
        <v>44924</v>
      </c>
      <c r="C793" s="40" t="s">
        <v>798</v>
      </c>
      <c r="D793" s="41">
        <v>0</v>
      </c>
      <c r="E793" s="41">
        <v>174.2</v>
      </c>
      <c r="F793" s="41">
        <v>0</v>
      </c>
      <c r="G793" s="41">
        <v>0</v>
      </c>
    </row>
    <row r="794" spans="1:7" ht="15" customHeight="1" x14ac:dyDescent="0.25">
      <c r="A794" s="42">
        <v>5545</v>
      </c>
      <c r="B794" s="52">
        <v>44924</v>
      </c>
      <c r="C794" s="40" t="s">
        <v>799</v>
      </c>
      <c r="D794" s="41">
        <v>0</v>
      </c>
      <c r="E794" s="41">
        <v>5475.02</v>
      </c>
      <c r="F794" s="41">
        <v>0</v>
      </c>
      <c r="G794" s="41">
        <v>0</v>
      </c>
    </row>
    <row r="795" spans="1:7" ht="15" customHeight="1" x14ac:dyDescent="0.25">
      <c r="A795" s="42">
        <v>5546</v>
      </c>
      <c r="B795" s="52">
        <v>44924</v>
      </c>
      <c r="C795" s="40" t="s">
        <v>800</v>
      </c>
      <c r="D795" s="41">
        <v>0</v>
      </c>
      <c r="E795" s="41">
        <v>1852.01</v>
      </c>
      <c r="F795" s="41">
        <v>0</v>
      </c>
      <c r="G795" s="41">
        <v>0</v>
      </c>
    </row>
    <row r="796" spans="1:7" x14ac:dyDescent="0.25">
      <c r="A796" s="42">
        <v>5547</v>
      </c>
      <c r="B796" s="52">
        <v>44924</v>
      </c>
      <c r="C796" s="40" t="s">
        <v>58</v>
      </c>
      <c r="D796" s="41">
        <v>0</v>
      </c>
      <c r="E796" s="41">
        <v>0</v>
      </c>
      <c r="F796" s="41">
        <v>50991.5</v>
      </c>
      <c r="G796" s="41">
        <v>0</v>
      </c>
    </row>
    <row r="797" spans="1:7" x14ac:dyDescent="0.25">
      <c r="A797" s="42">
        <v>5548</v>
      </c>
      <c r="B797" s="52">
        <v>44924</v>
      </c>
      <c r="C797" s="40" t="s">
        <v>801</v>
      </c>
      <c r="D797" s="41">
        <v>0</v>
      </c>
      <c r="E797" s="41">
        <v>0</v>
      </c>
      <c r="F797" s="41">
        <v>18560</v>
      </c>
      <c r="G797" s="41">
        <v>0</v>
      </c>
    </row>
    <row r="798" spans="1:7" x14ac:dyDescent="0.25">
      <c r="A798" s="42">
        <v>5549</v>
      </c>
      <c r="B798" s="52">
        <v>44924</v>
      </c>
      <c r="C798" s="40" t="s">
        <v>802</v>
      </c>
      <c r="D798" s="41">
        <v>0</v>
      </c>
      <c r="E798" s="41">
        <v>0</v>
      </c>
      <c r="F798" s="41">
        <v>16000</v>
      </c>
      <c r="G798" s="41">
        <v>0</v>
      </c>
    </row>
    <row r="799" spans="1:7" x14ac:dyDescent="0.25">
      <c r="A799" s="42">
        <v>5550</v>
      </c>
      <c r="B799" s="52">
        <v>44924</v>
      </c>
      <c r="C799" s="40" t="s">
        <v>803</v>
      </c>
      <c r="D799" s="41">
        <v>0</v>
      </c>
      <c r="E799" s="41">
        <v>0</v>
      </c>
      <c r="F799" s="41">
        <v>28500.01</v>
      </c>
      <c r="G799" s="41">
        <v>0</v>
      </c>
    </row>
    <row r="800" spans="1:7" x14ac:dyDescent="0.25">
      <c r="A800" s="42">
        <v>5551</v>
      </c>
      <c r="B800" s="52">
        <v>44924</v>
      </c>
      <c r="C800" s="40" t="s">
        <v>804</v>
      </c>
      <c r="D800" s="41">
        <v>0</v>
      </c>
      <c r="E800" s="41">
        <v>0</v>
      </c>
      <c r="F800" s="41">
        <v>493</v>
      </c>
      <c r="G800" s="41">
        <v>0</v>
      </c>
    </row>
    <row r="801" spans="1:7" x14ac:dyDescent="0.25">
      <c r="A801" s="42">
        <v>5552</v>
      </c>
      <c r="B801" s="52">
        <v>44924</v>
      </c>
      <c r="C801" s="40" t="s">
        <v>805</v>
      </c>
      <c r="D801" s="41">
        <v>0</v>
      </c>
      <c r="E801" s="41">
        <v>0</v>
      </c>
      <c r="F801" s="41">
        <v>8120</v>
      </c>
      <c r="G801" s="41">
        <v>0</v>
      </c>
    </row>
    <row r="802" spans="1:7" x14ac:dyDescent="0.25">
      <c r="A802" s="42">
        <v>5553</v>
      </c>
      <c r="B802" s="52">
        <v>44924</v>
      </c>
      <c r="C802" s="40" t="s">
        <v>806</v>
      </c>
      <c r="D802" s="41">
        <v>0</v>
      </c>
      <c r="E802" s="41">
        <v>0</v>
      </c>
      <c r="F802" s="41">
        <v>610.21</v>
      </c>
      <c r="G802" s="41">
        <v>0</v>
      </c>
    </row>
    <row r="803" spans="1:7" x14ac:dyDescent="0.25">
      <c r="A803" s="42">
        <v>5554</v>
      </c>
      <c r="B803" s="52">
        <v>44924</v>
      </c>
      <c r="C803" s="40" t="s">
        <v>807</v>
      </c>
      <c r="D803" s="41">
        <v>0</v>
      </c>
      <c r="E803" s="41">
        <v>0</v>
      </c>
      <c r="F803" s="41">
        <v>197</v>
      </c>
      <c r="G803" s="41">
        <v>0</v>
      </c>
    </row>
    <row r="804" spans="1:7" x14ac:dyDescent="0.25">
      <c r="A804" s="42">
        <v>5555</v>
      </c>
      <c r="B804" s="52">
        <v>44924</v>
      </c>
      <c r="C804" s="40" t="s">
        <v>808</v>
      </c>
      <c r="D804" s="41">
        <v>0</v>
      </c>
      <c r="E804" s="41">
        <v>0</v>
      </c>
      <c r="F804" s="41">
        <v>36</v>
      </c>
      <c r="G804" s="41">
        <v>0</v>
      </c>
    </row>
    <row r="805" spans="1:7" x14ac:dyDescent="0.25">
      <c r="A805" s="42">
        <v>5556</v>
      </c>
      <c r="B805" s="52">
        <v>44924</v>
      </c>
      <c r="C805" s="40" t="s">
        <v>809</v>
      </c>
      <c r="D805" s="41">
        <v>0</v>
      </c>
      <c r="E805" s="41">
        <v>0</v>
      </c>
      <c r="F805" s="41">
        <v>7.18</v>
      </c>
      <c r="G805" s="41">
        <v>0</v>
      </c>
    </row>
    <row r="806" spans="1:7" x14ac:dyDescent="0.25">
      <c r="A806" s="42">
        <v>5557</v>
      </c>
      <c r="B806" s="52">
        <v>44924</v>
      </c>
      <c r="C806" s="40" t="s">
        <v>810</v>
      </c>
      <c r="D806" s="41">
        <v>0</v>
      </c>
      <c r="E806" s="41">
        <v>0</v>
      </c>
      <c r="F806" s="41">
        <v>29000</v>
      </c>
      <c r="G806" s="41">
        <v>0</v>
      </c>
    </row>
    <row r="807" spans="1:7" x14ac:dyDescent="0.25">
      <c r="A807" s="42">
        <v>5558</v>
      </c>
      <c r="B807" s="52">
        <v>44924</v>
      </c>
      <c r="C807" s="40" t="s">
        <v>811</v>
      </c>
      <c r="D807" s="41">
        <v>0</v>
      </c>
      <c r="E807" s="41">
        <v>0</v>
      </c>
      <c r="F807" s="41">
        <v>11800</v>
      </c>
      <c r="G807" s="41">
        <v>0</v>
      </c>
    </row>
    <row r="808" spans="1:7" x14ac:dyDescent="0.25">
      <c r="A808" s="42">
        <v>5559</v>
      </c>
      <c r="B808" s="52">
        <v>44924</v>
      </c>
      <c r="C808" s="40" t="s">
        <v>812</v>
      </c>
      <c r="D808" s="41">
        <v>0</v>
      </c>
      <c r="E808" s="41">
        <v>0</v>
      </c>
      <c r="F808" s="41">
        <v>6600.01</v>
      </c>
      <c r="G808" s="41">
        <v>0</v>
      </c>
    </row>
    <row r="809" spans="1:7" x14ac:dyDescent="0.25">
      <c r="A809" s="42">
        <v>5560</v>
      </c>
      <c r="B809" s="52">
        <v>44924</v>
      </c>
      <c r="C809" s="40" t="s">
        <v>813</v>
      </c>
      <c r="D809" s="41">
        <v>0</v>
      </c>
      <c r="E809" s="41">
        <v>0</v>
      </c>
      <c r="F809" s="41">
        <v>5700</v>
      </c>
      <c r="G809" s="41">
        <v>0</v>
      </c>
    </row>
    <row r="810" spans="1:7" x14ac:dyDescent="0.25">
      <c r="A810" s="42">
        <v>5561</v>
      </c>
      <c r="B810" s="52">
        <v>44924</v>
      </c>
      <c r="C810" s="40" t="s">
        <v>814</v>
      </c>
      <c r="D810" s="41">
        <v>0</v>
      </c>
      <c r="E810" s="41">
        <v>0</v>
      </c>
      <c r="F810" s="41">
        <v>8630.4</v>
      </c>
      <c r="G810" s="41">
        <v>0</v>
      </c>
    </row>
    <row r="811" spans="1:7" x14ac:dyDescent="0.25">
      <c r="A811" s="42">
        <v>5562</v>
      </c>
      <c r="B811" s="52">
        <v>44924</v>
      </c>
      <c r="C811" s="40" t="s">
        <v>815</v>
      </c>
      <c r="D811" s="41">
        <v>0</v>
      </c>
      <c r="E811" s="41">
        <v>0</v>
      </c>
      <c r="F811" s="41">
        <v>11020</v>
      </c>
      <c r="G811" s="41">
        <v>0</v>
      </c>
    </row>
    <row r="812" spans="1:7" x14ac:dyDescent="0.25">
      <c r="A812" s="42">
        <v>5563</v>
      </c>
      <c r="B812" s="52">
        <v>44924</v>
      </c>
      <c r="C812" s="40" t="s">
        <v>816</v>
      </c>
      <c r="D812" s="41">
        <v>0</v>
      </c>
      <c r="E812" s="41">
        <v>0</v>
      </c>
      <c r="F812" s="41">
        <v>60802.559999999998</v>
      </c>
      <c r="G812" s="41">
        <v>0</v>
      </c>
    </row>
    <row r="813" spans="1:7" x14ac:dyDescent="0.25">
      <c r="A813" s="42">
        <v>5564</v>
      </c>
      <c r="B813" s="52">
        <v>44924</v>
      </c>
      <c r="C813" s="40" t="s">
        <v>817</v>
      </c>
      <c r="D813" s="41">
        <v>0</v>
      </c>
      <c r="E813" s="41">
        <v>0</v>
      </c>
      <c r="F813" s="41">
        <v>68764.800000000003</v>
      </c>
      <c r="G813" s="41">
        <v>0</v>
      </c>
    </row>
    <row r="814" spans="1:7" x14ac:dyDescent="0.25">
      <c r="A814" s="42">
        <v>5707</v>
      </c>
      <c r="B814" s="52">
        <v>44924</v>
      </c>
      <c r="C814" s="40" t="s">
        <v>916</v>
      </c>
      <c r="D814" s="41">
        <v>0</v>
      </c>
      <c r="E814" s="41">
        <v>0</v>
      </c>
      <c r="F814" s="41">
        <v>0</v>
      </c>
      <c r="G814" s="41">
        <v>0</v>
      </c>
    </row>
    <row r="815" spans="1:7" ht="15" customHeight="1" x14ac:dyDescent="0.25">
      <c r="A815" s="42">
        <v>5656</v>
      </c>
      <c r="B815" s="52">
        <v>44925</v>
      </c>
      <c r="C815" s="40" t="s">
        <v>905</v>
      </c>
      <c r="D815" s="41">
        <v>0</v>
      </c>
      <c r="E815" s="41">
        <v>323</v>
      </c>
      <c r="F815" s="41">
        <v>0</v>
      </c>
      <c r="G815" s="41">
        <v>0</v>
      </c>
    </row>
    <row r="816" spans="1:7" ht="15" customHeight="1" x14ac:dyDescent="0.25">
      <c r="A816" s="42">
        <v>5657</v>
      </c>
      <c r="B816" s="52">
        <v>44925</v>
      </c>
      <c r="C816" s="40" t="s">
        <v>906</v>
      </c>
      <c r="D816" s="41">
        <v>0</v>
      </c>
      <c r="E816" s="41">
        <v>263</v>
      </c>
      <c r="F816" s="41">
        <v>0</v>
      </c>
      <c r="G816" s="41">
        <v>0</v>
      </c>
    </row>
    <row r="817" spans="1:7" ht="15" customHeight="1" x14ac:dyDescent="0.25">
      <c r="A817" s="42">
        <v>5658</v>
      </c>
      <c r="B817" s="52">
        <v>44925</v>
      </c>
      <c r="C817" s="40" t="s">
        <v>907</v>
      </c>
      <c r="D817" s="41">
        <v>0</v>
      </c>
      <c r="E817" s="41">
        <v>183</v>
      </c>
      <c r="F817" s="41">
        <v>0</v>
      </c>
      <c r="G817" s="41">
        <v>0</v>
      </c>
    </row>
    <row r="818" spans="1:7" ht="15" customHeight="1" x14ac:dyDescent="0.25">
      <c r="A818" s="42">
        <v>5659</v>
      </c>
      <c r="B818" s="52">
        <v>44925</v>
      </c>
      <c r="C818" s="40" t="s">
        <v>908</v>
      </c>
      <c r="D818" s="41">
        <v>0</v>
      </c>
      <c r="E818" s="41">
        <v>240</v>
      </c>
      <c r="F818" s="41">
        <v>0</v>
      </c>
      <c r="G818" s="41">
        <v>0</v>
      </c>
    </row>
    <row r="819" spans="1:7" ht="15" customHeight="1" x14ac:dyDescent="0.25">
      <c r="A819" s="42">
        <v>5660</v>
      </c>
      <c r="B819" s="52">
        <v>44925</v>
      </c>
      <c r="C819" s="40" t="s">
        <v>909</v>
      </c>
      <c r="D819" s="41">
        <v>0</v>
      </c>
      <c r="E819" s="41">
        <v>35284.85</v>
      </c>
      <c r="F819" s="41">
        <v>0</v>
      </c>
      <c r="G819" s="41">
        <v>0</v>
      </c>
    </row>
    <row r="820" spans="1:7" ht="15" customHeight="1" x14ac:dyDescent="0.25">
      <c r="A820" s="42">
        <v>5725</v>
      </c>
      <c r="B820" s="52">
        <v>44925</v>
      </c>
      <c r="C820" s="40" t="s">
        <v>917</v>
      </c>
      <c r="D820" s="41">
        <v>0</v>
      </c>
      <c r="E820" s="41">
        <v>10834.95</v>
      </c>
      <c r="F820" s="41">
        <v>0</v>
      </c>
      <c r="G820" s="41">
        <v>0</v>
      </c>
    </row>
    <row r="821" spans="1:7" ht="15" customHeight="1" x14ac:dyDescent="0.25">
      <c r="A821" s="42">
        <v>5649</v>
      </c>
      <c r="B821" s="52">
        <v>44925</v>
      </c>
      <c r="C821" s="40" t="s">
        <v>898</v>
      </c>
      <c r="D821" s="41">
        <v>0</v>
      </c>
      <c r="E821" s="41">
        <v>106.69</v>
      </c>
      <c r="F821" s="41">
        <v>0</v>
      </c>
      <c r="G821" s="41">
        <v>0</v>
      </c>
    </row>
    <row r="822" spans="1:7" ht="15" customHeight="1" x14ac:dyDescent="0.25">
      <c r="A822" s="42">
        <v>5650</v>
      </c>
      <c r="B822" s="52">
        <v>44925</v>
      </c>
      <c r="C822" s="40" t="s">
        <v>899</v>
      </c>
      <c r="D822" s="41">
        <v>0</v>
      </c>
      <c r="E822" s="41">
        <v>17</v>
      </c>
      <c r="F822" s="41">
        <v>0</v>
      </c>
      <c r="G822" s="41">
        <v>0</v>
      </c>
    </row>
    <row r="823" spans="1:7" ht="15" customHeight="1" x14ac:dyDescent="0.25">
      <c r="A823" s="42">
        <v>5651</v>
      </c>
      <c r="B823" s="52">
        <v>44925</v>
      </c>
      <c r="C823" s="40" t="s">
        <v>900</v>
      </c>
      <c r="D823" s="41">
        <v>0</v>
      </c>
      <c r="E823" s="41">
        <v>53</v>
      </c>
      <c r="F823" s="41">
        <v>0</v>
      </c>
      <c r="G823" s="41">
        <v>0</v>
      </c>
    </row>
    <row r="824" spans="1:7" ht="15" customHeight="1" x14ac:dyDescent="0.25">
      <c r="A824" s="42">
        <v>5652</v>
      </c>
      <c r="B824" s="52">
        <v>44925</v>
      </c>
      <c r="C824" s="40" t="s">
        <v>901</v>
      </c>
      <c r="D824" s="41">
        <v>0</v>
      </c>
      <c r="E824" s="41">
        <v>235</v>
      </c>
      <c r="F824" s="41">
        <v>0</v>
      </c>
      <c r="G824" s="41">
        <v>0</v>
      </c>
    </row>
    <row r="825" spans="1:7" ht="15" customHeight="1" x14ac:dyDescent="0.25">
      <c r="A825" s="42">
        <v>5653</v>
      </c>
      <c r="B825" s="52">
        <v>44925</v>
      </c>
      <c r="C825" s="40" t="s">
        <v>902</v>
      </c>
      <c r="D825" s="41">
        <v>0</v>
      </c>
      <c r="E825" s="41">
        <v>277</v>
      </c>
      <c r="F825" s="41">
        <v>0</v>
      </c>
      <c r="G825" s="41">
        <v>0</v>
      </c>
    </row>
    <row r="826" spans="1:7" x14ac:dyDescent="0.25">
      <c r="A826" s="42">
        <v>5654</v>
      </c>
      <c r="B826" s="52">
        <v>44925</v>
      </c>
      <c r="C826" s="40" t="s">
        <v>903</v>
      </c>
      <c r="D826" s="41">
        <v>0</v>
      </c>
      <c r="E826" s="41">
        <v>91</v>
      </c>
      <c r="F826" s="41">
        <v>0</v>
      </c>
      <c r="G826" s="41">
        <v>0</v>
      </c>
    </row>
    <row r="827" spans="1:7" x14ac:dyDescent="0.25">
      <c r="A827" s="42">
        <v>5655</v>
      </c>
      <c r="B827" s="52">
        <v>44925</v>
      </c>
      <c r="C827" s="40" t="s">
        <v>904</v>
      </c>
      <c r="D827" s="41">
        <v>0</v>
      </c>
      <c r="E827" s="41">
        <v>78</v>
      </c>
      <c r="F827" s="41">
        <v>0</v>
      </c>
      <c r="G827" s="41">
        <v>0</v>
      </c>
    </row>
    <row r="828" spans="1:7" x14ac:dyDescent="0.25">
      <c r="A828" s="42">
        <v>5635</v>
      </c>
      <c r="B828" s="52">
        <v>44925</v>
      </c>
      <c r="C828" s="40" t="s">
        <v>884</v>
      </c>
      <c r="D828" s="41">
        <v>0</v>
      </c>
      <c r="E828" s="41">
        <v>200</v>
      </c>
      <c r="F828" s="41">
        <v>0</v>
      </c>
      <c r="G828" s="41">
        <v>0</v>
      </c>
    </row>
    <row r="829" spans="1:7" x14ac:dyDescent="0.25">
      <c r="A829" s="42">
        <v>5636</v>
      </c>
      <c r="B829" s="52">
        <v>44925</v>
      </c>
      <c r="C829" s="40" t="s">
        <v>885</v>
      </c>
      <c r="D829" s="41">
        <v>0</v>
      </c>
      <c r="E829" s="41">
        <v>441.26</v>
      </c>
      <c r="F829" s="41">
        <v>0</v>
      </c>
      <c r="G829" s="41">
        <v>0</v>
      </c>
    </row>
    <row r="830" spans="1:7" x14ac:dyDescent="0.25">
      <c r="A830" s="42">
        <v>5637</v>
      </c>
      <c r="B830" s="52">
        <v>44925</v>
      </c>
      <c r="C830" s="40" t="s">
        <v>886</v>
      </c>
      <c r="D830" s="41">
        <v>0</v>
      </c>
      <c r="E830" s="41">
        <v>466</v>
      </c>
      <c r="F830" s="41">
        <v>0</v>
      </c>
      <c r="G830" s="41">
        <v>0</v>
      </c>
    </row>
    <row r="831" spans="1:7" x14ac:dyDescent="0.25">
      <c r="A831" s="42">
        <v>5638</v>
      </c>
      <c r="B831" s="52">
        <v>44925</v>
      </c>
      <c r="C831" s="40" t="s">
        <v>887</v>
      </c>
      <c r="D831" s="41">
        <v>0</v>
      </c>
      <c r="E831" s="41">
        <v>559</v>
      </c>
      <c r="F831" s="41">
        <v>0</v>
      </c>
      <c r="G831" s="41">
        <v>0</v>
      </c>
    </row>
    <row r="832" spans="1:7" x14ac:dyDescent="0.25">
      <c r="A832" s="42">
        <v>5639</v>
      </c>
      <c r="B832" s="52">
        <v>44925</v>
      </c>
      <c r="C832" s="40" t="s">
        <v>888</v>
      </c>
      <c r="D832" s="41">
        <v>0</v>
      </c>
      <c r="E832" s="41">
        <v>435.87</v>
      </c>
      <c r="F832" s="41">
        <v>0</v>
      </c>
      <c r="G832" s="41">
        <v>0</v>
      </c>
    </row>
    <row r="833" spans="1:7" x14ac:dyDescent="0.25">
      <c r="A833" s="42">
        <v>5640</v>
      </c>
      <c r="B833" s="52">
        <v>44925</v>
      </c>
      <c r="C833" s="40" t="s">
        <v>889</v>
      </c>
      <c r="D833" s="41">
        <v>0</v>
      </c>
      <c r="E833" s="41">
        <v>229</v>
      </c>
      <c r="F833" s="41">
        <v>0</v>
      </c>
      <c r="G833" s="41">
        <v>0</v>
      </c>
    </row>
    <row r="834" spans="1:7" x14ac:dyDescent="0.25">
      <c r="A834" s="42">
        <v>5641</v>
      </c>
      <c r="B834" s="52">
        <v>44925</v>
      </c>
      <c r="C834" s="40" t="s">
        <v>890</v>
      </c>
      <c r="D834" s="41">
        <v>0</v>
      </c>
      <c r="E834" s="41">
        <v>161</v>
      </c>
      <c r="F834" s="41">
        <v>0</v>
      </c>
      <c r="G834" s="41">
        <v>0</v>
      </c>
    </row>
    <row r="835" spans="1:7" x14ac:dyDescent="0.25">
      <c r="A835" s="42">
        <v>5642</v>
      </c>
      <c r="B835" s="52">
        <v>44925</v>
      </c>
      <c r="C835" s="40" t="s">
        <v>891</v>
      </c>
      <c r="D835" s="41">
        <v>0</v>
      </c>
      <c r="E835" s="41">
        <v>135.31</v>
      </c>
      <c r="F835" s="41">
        <v>0</v>
      </c>
      <c r="G835" s="41">
        <v>0</v>
      </c>
    </row>
    <row r="836" spans="1:7" x14ac:dyDescent="0.25">
      <c r="A836" s="42">
        <v>5643</v>
      </c>
      <c r="B836" s="52">
        <v>44925</v>
      </c>
      <c r="C836" s="40" t="s">
        <v>892</v>
      </c>
      <c r="D836" s="41">
        <v>0</v>
      </c>
      <c r="E836" s="41">
        <v>930</v>
      </c>
      <c r="F836" s="41">
        <v>0</v>
      </c>
      <c r="G836" s="41">
        <v>0</v>
      </c>
    </row>
    <row r="837" spans="1:7" x14ac:dyDescent="0.25">
      <c r="A837" s="42">
        <v>5644</v>
      </c>
      <c r="B837" s="52">
        <v>44925</v>
      </c>
      <c r="C837" s="40" t="s">
        <v>893</v>
      </c>
      <c r="D837" s="41">
        <v>0</v>
      </c>
      <c r="E837" s="41">
        <v>271.08999999999997</v>
      </c>
      <c r="F837" s="41">
        <v>0</v>
      </c>
      <c r="G837" s="41">
        <v>0</v>
      </c>
    </row>
    <row r="838" spans="1:7" x14ac:dyDescent="0.25">
      <c r="A838" s="42">
        <v>5645</v>
      </c>
      <c r="B838" s="52">
        <v>44925</v>
      </c>
      <c r="C838" s="40" t="s">
        <v>894</v>
      </c>
      <c r="D838" s="41">
        <v>0</v>
      </c>
      <c r="E838" s="41">
        <v>354</v>
      </c>
      <c r="F838" s="41">
        <v>0</v>
      </c>
      <c r="G838" s="41">
        <v>0</v>
      </c>
    </row>
    <row r="839" spans="1:7" ht="15" customHeight="1" x14ac:dyDescent="0.25">
      <c r="A839" s="42">
        <v>5646</v>
      </c>
      <c r="B839" s="52">
        <v>44925</v>
      </c>
      <c r="C839" s="40" t="s">
        <v>895</v>
      </c>
      <c r="D839" s="41">
        <v>0</v>
      </c>
      <c r="E839" s="41">
        <v>18</v>
      </c>
      <c r="F839" s="41">
        <v>0</v>
      </c>
      <c r="G839" s="41">
        <v>0</v>
      </c>
    </row>
    <row r="840" spans="1:7" ht="15" customHeight="1" x14ac:dyDescent="0.25">
      <c r="A840" s="42">
        <v>5647</v>
      </c>
      <c r="B840" s="52">
        <v>44925</v>
      </c>
      <c r="C840" s="40" t="s">
        <v>896</v>
      </c>
      <c r="D840" s="41">
        <v>0</v>
      </c>
      <c r="E840" s="41">
        <v>4</v>
      </c>
      <c r="F840" s="41">
        <v>0</v>
      </c>
      <c r="G840" s="41">
        <v>0</v>
      </c>
    </row>
    <row r="841" spans="1:7" ht="15" customHeight="1" x14ac:dyDescent="0.25">
      <c r="A841" s="42">
        <v>5648</v>
      </c>
      <c r="B841" s="52">
        <v>44925</v>
      </c>
      <c r="C841" s="40" t="s">
        <v>897</v>
      </c>
      <c r="D841" s="41">
        <v>0</v>
      </c>
      <c r="E841" s="41">
        <v>79</v>
      </c>
      <c r="F841" s="41">
        <v>0</v>
      </c>
      <c r="G841" s="41">
        <v>0</v>
      </c>
    </row>
    <row r="842" spans="1:7" ht="15" customHeight="1" x14ac:dyDescent="0.25">
      <c r="A842" s="42">
        <v>5607</v>
      </c>
      <c r="B842" s="52">
        <v>44925</v>
      </c>
      <c r="C842" s="40" t="s">
        <v>858</v>
      </c>
      <c r="D842" s="41">
        <v>0</v>
      </c>
      <c r="E842" s="41">
        <v>11.03</v>
      </c>
      <c r="F842" s="41">
        <v>0</v>
      </c>
      <c r="G842" s="41">
        <v>0</v>
      </c>
    </row>
    <row r="843" spans="1:7" ht="15" customHeight="1" x14ac:dyDescent="0.25">
      <c r="A843" s="42">
        <v>5608</v>
      </c>
      <c r="B843" s="52">
        <v>44925</v>
      </c>
      <c r="C843" s="40" t="s">
        <v>859</v>
      </c>
      <c r="D843" s="41">
        <v>0</v>
      </c>
      <c r="E843" s="41">
        <v>0</v>
      </c>
      <c r="F843" s="41">
        <v>29000</v>
      </c>
      <c r="G843" s="41">
        <v>0</v>
      </c>
    </row>
    <row r="844" spans="1:7" x14ac:dyDescent="0.25">
      <c r="A844" s="42">
        <v>5609</v>
      </c>
      <c r="B844" s="52">
        <v>44925</v>
      </c>
      <c r="C844" s="40" t="s">
        <v>860</v>
      </c>
      <c r="D844" s="41">
        <v>0</v>
      </c>
      <c r="E844" s="41">
        <v>0</v>
      </c>
      <c r="F844" s="41">
        <v>3758.4</v>
      </c>
      <c r="G844" s="41">
        <v>0</v>
      </c>
    </row>
    <row r="845" spans="1:7" ht="15" customHeight="1" x14ac:dyDescent="0.25">
      <c r="A845" s="42">
        <v>5610</v>
      </c>
      <c r="B845" s="52">
        <v>44925</v>
      </c>
      <c r="C845" s="40" t="s">
        <v>861</v>
      </c>
      <c r="D845" s="41">
        <v>0</v>
      </c>
      <c r="E845" s="41">
        <v>0</v>
      </c>
      <c r="F845" s="41">
        <v>55745.42</v>
      </c>
      <c r="G845" s="41">
        <v>0</v>
      </c>
    </row>
    <row r="846" spans="1:7" x14ac:dyDescent="0.25">
      <c r="A846" s="42">
        <v>5611</v>
      </c>
      <c r="B846" s="52">
        <v>44925</v>
      </c>
      <c r="C846" s="40" t="s">
        <v>862</v>
      </c>
      <c r="D846" s="41">
        <v>0</v>
      </c>
      <c r="E846" s="41">
        <v>0</v>
      </c>
      <c r="F846" s="41">
        <v>5000.01</v>
      </c>
      <c r="G846" s="41">
        <v>0</v>
      </c>
    </row>
    <row r="847" spans="1:7" ht="15" customHeight="1" x14ac:dyDescent="0.25">
      <c r="A847" s="42">
        <v>5612</v>
      </c>
      <c r="B847" s="52">
        <v>44925</v>
      </c>
      <c r="C847" s="40" t="s">
        <v>863</v>
      </c>
      <c r="D847" s="41">
        <v>0</v>
      </c>
      <c r="E847" s="41">
        <v>172.99</v>
      </c>
      <c r="F847" s="41">
        <v>0</v>
      </c>
      <c r="G847" s="41">
        <v>0</v>
      </c>
    </row>
    <row r="848" spans="1:7" ht="15" customHeight="1" x14ac:dyDescent="0.25">
      <c r="A848" s="42">
        <v>5613</v>
      </c>
      <c r="B848" s="52">
        <v>44925</v>
      </c>
      <c r="C848" s="40" t="s">
        <v>864</v>
      </c>
      <c r="D848" s="41">
        <v>0</v>
      </c>
      <c r="E848" s="41">
        <v>49.55</v>
      </c>
      <c r="F848" s="41">
        <v>0</v>
      </c>
      <c r="G848" s="41">
        <v>0</v>
      </c>
    </row>
    <row r="849" spans="1:7" ht="15" customHeight="1" x14ac:dyDescent="0.25">
      <c r="A849" s="42">
        <v>5614</v>
      </c>
      <c r="B849" s="52">
        <v>44925</v>
      </c>
      <c r="C849" s="40" t="s">
        <v>865</v>
      </c>
      <c r="D849" s="41">
        <v>0</v>
      </c>
      <c r="E849" s="41">
        <v>41</v>
      </c>
      <c r="F849" s="41">
        <v>0</v>
      </c>
      <c r="G849" s="41">
        <v>0</v>
      </c>
    </row>
    <row r="850" spans="1:7" ht="15" customHeight="1" x14ac:dyDescent="0.25">
      <c r="A850" s="42">
        <v>5615</v>
      </c>
      <c r="B850" s="52">
        <v>44925</v>
      </c>
      <c r="C850" s="40" t="s">
        <v>825</v>
      </c>
      <c r="D850" s="41">
        <v>0</v>
      </c>
      <c r="E850" s="41">
        <v>3</v>
      </c>
      <c r="F850" s="41">
        <v>0</v>
      </c>
      <c r="G850" s="41">
        <v>0</v>
      </c>
    </row>
    <row r="851" spans="1:7" ht="15" customHeight="1" x14ac:dyDescent="0.25">
      <c r="A851" s="42">
        <v>5616</v>
      </c>
      <c r="B851" s="52">
        <v>44925</v>
      </c>
      <c r="C851" s="40" t="s">
        <v>866</v>
      </c>
      <c r="D851" s="41">
        <v>0</v>
      </c>
      <c r="E851" s="41">
        <v>0</v>
      </c>
      <c r="F851" s="41">
        <v>3915</v>
      </c>
      <c r="G851" s="41">
        <v>0</v>
      </c>
    </row>
    <row r="852" spans="1:7" ht="15" customHeight="1" x14ac:dyDescent="0.25">
      <c r="A852" s="42">
        <v>5617</v>
      </c>
      <c r="B852" s="52">
        <v>44925</v>
      </c>
      <c r="C852" s="40" t="s">
        <v>867</v>
      </c>
      <c r="D852" s="41">
        <v>0</v>
      </c>
      <c r="E852" s="41">
        <v>0</v>
      </c>
      <c r="F852" s="41">
        <v>2065.5</v>
      </c>
      <c r="G852" s="41">
        <v>0</v>
      </c>
    </row>
    <row r="853" spans="1:7" ht="15" customHeight="1" x14ac:dyDescent="0.25">
      <c r="A853" s="42">
        <v>5618</v>
      </c>
      <c r="B853" s="52">
        <v>44925</v>
      </c>
      <c r="C853" s="40" t="s">
        <v>868</v>
      </c>
      <c r="D853" s="41">
        <v>0</v>
      </c>
      <c r="E853" s="41">
        <v>0</v>
      </c>
      <c r="F853" s="41">
        <v>712</v>
      </c>
      <c r="G853" s="41">
        <v>0</v>
      </c>
    </row>
    <row r="854" spans="1:7" ht="15" customHeight="1" x14ac:dyDescent="0.25">
      <c r="A854" s="42">
        <v>5619</v>
      </c>
      <c r="B854" s="52">
        <v>44925</v>
      </c>
      <c r="C854" s="40" t="s">
        <v>869</v>
      </c>
      <c r="D854" s="41">
        <v>0</v>
      </c>
      <c r="E854" s="41">
        <v>0</v>
      </c>
      <c r="F854" s="41">
        <v>19708.400000000001</v>
      </c>
      <c r="G854" s="41">
        <v>0</v>
      </c>
    </row>
    <row r="855" spans="1:7" ht="15" customHeight="1" x14ac:dyDescent="0.25">
      <c r="A855" s="42">
        <v>5620</v>
      </c>
      <c r="B855" s="52">
        <v>44925</v>
      </c>
      <c r="C855" s="40" t="s">
        <v>870</v>
      </c>
      <c r="D855" s="41">
        <v>0</v>
      </c>
      <c r="E855" s="41">
        <v>0</v>
      </c>
      <c r="F855" s="41">
        <v>11132.52</v>
      </c>
      <c r="G855" s="41">
        <v>0</v>
      </c>
    </row>
    <row r="856" spans="1:7" ht="15" customHeight="1" x14ac:dyDescent="0.25">
      <c r="A856" s="42">
        <v>5621</v>
      </c>
      <c r="B856" s="52">
        <v>44925</v>
      </c>
      <c r="C856" s="40" t="s">
        <v>871</v>
      </c>
      <c r="D856" s="41">
        <v>0</v>
      </c>
      <c r="E856" s="41">
        <v>157.08000000000001</v>
      </c>
      <c r="F856" s="41">
        <v>0</v>
      </c>
      <c r="G856" s="41">
        <v>0</v>
      </c>
    </row>
    <row r="857" spans="1:7" x14ac:dyDescent="0.25">
      <c r="A857" s="42">
        <v>5622</v>
      </c>
      <c r="B857" s="52">
        <v>44925</v>
      </c>
      <c r="C857" s="40" t="s">
        <v>871</v>
      </c>
      <c r="D857" s="41">
        <v>0</v>
      </c>
      <c r="E857" s="41">
        <v>25.01</v>
      </c>
      <c r="F857" s="41">
        <v>0</v>
      </c>
      <c r="G857" s="41">
        <v>0</v>
      </c>
    </row>
    <row r="858" spans="1:7" x14ac:dyDescent="0.25">
      <c r="A858" s="42">
        <v>5623</v>
      </c>
      <c r="B858" s="52">
        <v>44925</v>
      </c>
      <c r="C858" s="40" t="s">
        <v>872</v>
      </c>
      <c r="D858" s="41">
        <v>0</v>
      </c>
      <c r="E858" s="41">
        <v>0</v>
      </c>
      <c r="F858" s="41">
        <v>1392</v>
      </c>
      <c r="G858" s="41">
        <v>0</v>
      </c>
    </row>
    <row r="859" spans="1:7" x14ac:dyDescent="0.25">
      <c r="A859" s="42">
        <v>5624</v>
      </c>
      <c r="B859" s="52">
        <v>44925</v>
      </c>
      <c r="C859" s="40" t="s">
        <v>873</v>
      </c>
      <c r="D859" s="41">
        <v>0</v>
      </c>
      <c r="E859" s="41">
        <v>0</v>
      </c>
      <c r="F859" s="41">
        <v>78.59</v>
      </c>
      <c r="G859" s="41">
        <v>0</v>
      </c>
    </row>
    <row r="860" spans="1:7" x14ac:dyDescent="0.25">
      <c r="A860" s="42">
        <v>5625</v>
      </c>
      <c r="B860" s="52">
        <v>44925</v>
      </c>
      <c r="C860" s="40" t="s">
        <v>874</v>
      </c>
      <c r="D860" s="41">
        <v>0</v>
      </c>
      <c r="E860" s="41">
        <v>0</v>
      </c>
      <c r="F860" s="41">
        <v>3.37</v>
      </c>
      <c r="G860" s="41">
        <v>0</v>
      </c>
    </row>
    <row r="861" spans="1:7" ht="15" customHeight="1" x14ac:dyDescent="0.25">
      <c r="A861" s="42">
        <v>5626</v>
      </c>
      <c r="B861" s="52">
        <v>44925</v>
      </c>
      <c r="C861" s="40" t="s">
        <v>875</v>
      </c>
      <c r="D861" s="41">
        <v>0</v>
      </c>
      <c r="E861" s="41">
        <v>548.04999999999995</v>
      </c>
      <c r="F861" s="41">
        <v>0</v>
      </c>
      <c r="G861" s="41">
        <v>0</v>
      </c>
    </row>
    <row r="862" spans="1:7" ht="15" customHeight="1" x14ac:dyDescent="0.25">
      <c r="A862" s="42">
        <v>5627</v>
      </c>
      <c r="B862" s="52">
        <v>44925</v>
      </c>
      <c r="C862" s="40" t="s">
        <v>876</v>
      </c>
      <c r="D862" s="41">
        <v>0</v>
      </c>
      <c r="E862" s="41">
        <v>1118</v>
      </c>
      <c r="F862" s="41">
        <v>0</v>
      </c>
      <c r="G862" s="41">
        <v>0</v>
      </c>
    </row>
    <row r="863" spans="1:7" ht="15" customHeight="1" x14ac:dyDescent="0.25">
      <c r="A863" s="42">
        <v>5628</v>
      </c>
      <c r="B863" s="52">
        <v>44925</v>
      </c>
      <c r="C863" s="40" t="s">
        <v>877</v>
      </c>
      <c r="D863" s="41">
        <v>0</v>
      </c>
      <c r="E863" s="41">
        <v>348</v>
      </c>
      <c r="F863" s="41">
        <v>0</v>
      </c>
      <c r="G863" s="41">
        <v>0</v>
      </c>
    </row>
    <row r="864" spans="1:7" ht="15" customHeight="1" x14ac:dyDescent="0.25">
      <c r="A864" s="42">
        <v>5629</v>
      </c>
      <c r="B864" s="52">
        <v>44925</v>
      </c>
      <c r="C864" s="40" t="s">
        <v>878</v>
      </c>
      <c r="D864" s="41">
        <v>0</v>
      </c>
      <c r="E864" s="41">
        <v>1400</v>
      </c>
      <c r="F864" s="41">
        <v>0</v>
      </c>
      <c r="G864" s="41">
        <v>0</v>
      </c>
    </row>
    <row r="865" spans="1:7" x14ac:dyDescent="0.25">
      <c r="A865" s="42">
        <v>5630</v>
      </c>
      <c r="B865" s="52">
        <v>44925</v>
      </c>
      <c r="C865" s="40" t="s">
        <v>879</v>
      </c>
      <c r="D865" s="41">
        <v>0</v>
      </c>
      <c r="E865" s="41">
        <v>120</v>
      </c>
      <c r="F865" s="41">
        <v>0</v>
      </c>
      <c r="G865" s="41">
        <v>0</v>
      </c>
    </row>
    <row r="866" spans="1:7" x14ac:dyDescent="0.25">
      <c r="A866" s="42">
        <v>5631</v>
      </c>
      <c r="B866" s="52">
        <v>44925</v>
      </c>
      <c r="C866" s="40" t="s">
        <v>880</v>
      </c>
      <c r="D866" s="41">
        <v>0</v>
      </c>
      <c r="E866" s="41">
        <v>194.5</v>
      </c>
      <c r="F866" s="41">
        <v>0</v>
      </c>
      <c r="G866" s="41">
        <v>0</v>
      </c>
    </row>
    <row r="867" spans="1:7" x14ac:dyDescent="0.25">
      <c r="A867" s="42">
        <v>5632</v>
      </c>
      <c r="B867" s="52">
        <v>44925</v>
      </c>
      <c r="C867" s="40" t="s">
        <v>881</v>
      </c>
      <c r="D867" s="41">
        <v>0</v>
      </c>
      <c r="E867" s="41">
        <v>291.26</v>
      </c>
      <c r="F867" s="41">
        <v>0</v>
      </c>
      <c r="G867" s="41">
        <v>0</v>
      </c>
    </row>
    <row r="868" spans="1:7" x14ac:dyDescent="0.25">
      <c r="A868" s="42">
        <v>5633</v>
      </c>
      <c r="B868" s="52">
        <v>44925</v>
      </c>
      <c r="C868" s="40" t="s">
        <v>882</v>
      </c>
      <c r="D868" s="41">
        <v>0</v>
      </c>
      <c r="E868" s="41">
        <v>0</v>
      </c>
      <c r="F868" s="41">
        <v>88000</v>
      </c>
      <c r="G868" s="41">
        <v>0</v>
      </c>
    </row>
    <row r="869" spans="1:7" x14ac:dyDescent="0.25">
      <c r="A869" s="42">
        <v>5634</v>
      </c>
      <c r="B869" s="52">
        <v>44925</v>
      </c>
      <c r="C869" s="40" t="s">
        <v>883</v>
      </c>
      <c r="D869" s="41">
        <v>0</v>
      </c>
      <c r="E869" s="41">
        <v>0</v>
      </c>
      <c r="F869" s="41">
        <v>182178</v>
      </c>
      <c r="G869" s="41">
        <v>0</v>
      </c>
    </row>
    <row r="870" spans="1:7" ht="15" customHeight="1" x14ac:dyDescent="0.25">
      <c r="A870" s="42">
        <v>5565</v>
      </c>
      <c r="B870" s="52">
        <v>44925</v>
      </c>
      <c r="C870" s="40" t="s">
        <v>818</v>
      </c>
      <c r="D870" s="41">
        <v>0</v>
      </c>
      <c r="E870" s="41">
        <v>0</v>
      </c>
      <c r="F870" s="41">
        <v>12760</v>
      </c>
      <c r="G870" s="41">
        <v>0</v>
      </c>
    </row>
    <row r="871" spans="1:7" ht="15" customHeight="1" x14ac:dyDescent="0.25">
      <c r="A871" s="42">
        <v>5566</v>
      </c>
      <c r="B871" s="52">
        <v>44925</v>
      </c>
      <c r="C871" s="40" t="s">
        <v>819</v>
      </c>
      <c r="D871" s="41">
        <v>0</v>
      </c>
      <c r="E871" s="41">
        <v>177.25</v>
      </c>
      <c r="F871" s="41">
        <v>0</v>
      </c>
      <c r="G871" s="41">
        <v>0</v>
      </c>
    </row>
    <row r="872" spans="1:7" x14ac:dyDescent="0.25">
      <c r="A872" s="42">
        <v>5567</v>
      </c>
      <c r="B872" s="52">
        <v>44925</v>
      </c>
      <c r="C872" s="40" t="s">
        <v>820</v>
      </c>
      <c r="D872" s="41">
        <v>0</v>
      </c>
      <c r="E872" s="41">
        <v>44</v>
      </c>
      <c r="F872" s="41">
        <v>0</v>
      </c>
      <c r="G872" s="41">
        <v>0</v>
      </c>
    </row>
    <row r="873" spans="1:7" x14ac:dyDescent="0.25">
      <c r="A873" s="42">
        <v>5568</v>
      </c>
      <c r="B873" s="52">
        <v>44925</v>
      </c>
      <c r="C873" s="40" t="s">
        <v>821</v>
      </c>
      <c r="D873" s="41">
        <v>0</v>
      </c>
      <c r="E873" s="41">
        <v>78</v>
      </c>
      <c r="F873" s="41">
        <v>0</v>
      </c>
      <c r="G873" s="41">
        <v>0</v>
      </c>
    </row>
    <row r="874" spans="1:7" x14ac:dyDescent="0.25">
      <c r="A874" s="42">
        <v>5569</v>
      </c>
      <c r="B874" s="52">
        <v>44925</v>
      </c>
      <c r="C874" s="40" t="s">
        <v>822</v>
      </c>
      <c r="D874" s="41">
        <v>0</v>
      </c>
      <c r="E874" s="41">
        <v>222</v>
      </c>
      <c r="F874" s="41">
        <v>0</v>
      </c>
      <c r="G874" s="41">
        <v>0</v>
      </c>
    </row>
    <row r="875" spans="1:7" ht="15" customHeight="1" x14ac:dyDescent="0.25">
      <c r="A875" s="42">
        <v>5570</v>
      </c>
      <c r="B875" s="52">
        <v>44925</v>
      </c>
      <c r="C875" s="40" t="s">
        <v>823</v>
      </c>
      <c r="D875" s="41">
        <v>0</v>
      </c>
      <c r="E875" s="41">
        <v>231</v>
      </c>
      <c r="F875" s="41">
        <v>0</v>
      </c>
      <c r="G875" s="41">
        <v>0</v>
      </c>
    </row>
    <row r="876" spans="1:7" ht="15" customHeight="1" x14ac:dyDescent="0.25">
      <c r="A876" s="42">
        <v>5571</v>
      </c>
      <c r="B876" s="52">
        <v>44925</v>
      </c>
      <c r="C876" s="40" t="s">
        <v>824</v>
      </c>
      <c r="D876" s="41">
        <v>0</v>
      </c>
      <c r="E876" s="41">
        <v>318.01</v>
      </c>
      <c r="F876" s="41">
        <v>0</v>
      </c>
      <c r="G876" s="41">
        <v>0</v>
      </c>
    </row>
    <row r="877" spans="1:7" ht="15" customHeight="1" x14ac:dyDescent="0.25">
      <c r="A877" s="42">
        <v>5572</v>
      </c>
      <c r="B877" s="52">
        <v>44925</v>
      </c>
      <c r="C877" s="40" t="s">
        <v>825</v>
      </c>
      <c r="D877" s="41">
        <v>0</v>
      </c>
      <c r="E877" s="41">
        <v>503.21</v>
      </c>
      <c r="F877" s="41">
        <v>0</v>
      </c>
      <c r="G877" s="41">
        <v>0</v>
      </c>
    </row>
    <row r="878" spans="1:7" ht="15" customHeight="1" x14ac:dyDescent="0.25">
      <c r="A878" s="42">
        <v>5573</v>
      </c>
      <c r="B878" s="52">
        <v>44925</v>
      </c>
      <c r="C878" s="40" t="s">
        <v>826</v>
      </c>
      <c r="D878" s="41">
        <v>0</v>
      </c>
      <c r="E878" s="41">
        <v>88</v>
      </c>
      <c r="F878" s="41">
        <v>0</v>
      </c>
      <c r="G878" s="41">
        <v>0</v>
      </c>
    </row>
    <row r="879" spans="1:7" ht="15" customHeight="1" x14ac:dyDescent="0.25">
      <c r="A879" s="42">
        <v>5574</v>
      </c>
      <c r="B879" s="52">
        <v>44925</v>
      </c>
      <c r="C879" s="40" t="s">
        <v>827</v>
      </c>
      <c r="D879" s="41">
        <v>0</v>
      </c>
      <c r="E879" s="41">
        <v>750</v>
      </c>
      <c r="F879" s="41">
        <v>0</v>
      </c>
      <c r="G879" s="41">
        <v>0</v>
      </c>
    </row>
    <row r="880" spans="1:7" ht="15" customHeight="1" x14ac:dyDescent="0.25">
      <c r="A880" s="42">
        <v>5575</v>
      </c>
      <c r="B880" s="52">
        <v>44925</v>
      </c>
      <c r="C880" s="40" t="s">
        <v>828</v>
      </c>
      <c r="D880" s="41">
        <v>0</v>
      </c>
      <c r="E880" s="41">
        <v>1055.9000000000001</v>
      </c>
      <c r="F880" s="41">
        <v>0</v>
      </c>
      <c r="G880" s="41">
        <v>0</v>
      </c>
    </row>
    <row r="881" spans="1:7" ht="15" customHeight="1" x14ac:dyDescent="0.25">
      <c r="A881" s="42">
        <v>5576</v>
      </c>
      <c r="B881" s="52">
        <v>44925</v>
      </c>
      <c r="C881" s="40" t="s">
        <v>829</v>
      </c>
      <c r="D881" s="41">
        <v>0</v>
      </c>
      <c r="E881" s="41">
        <v>441</v>
      </c>
      <c r="F881" s="41">
        <v>0</v>
      </c>
      <c r="G881" s="41">
        <v>0</v>
      </c>
    </row>
    <row r="882" spans="1:7" x14ac:dyDescent="0.25">
      <c r="A882" s="42">
        <v>5577</v>
      </c>
      <c r="B882" s="52">
        <v>44925</v>
      </c>
      <c r="C882" s="40" t="s">
        <v>830</v>
      </c>
      <c r="D882" s="41">
        <v>0</v>
      </c>
      <c r="E882" s="41">
        <v>0</v>
      </c>
      <c r="F882" s="41">
        <v>2430.91</v>
      </c>
      <c r="G882" s="41">
        <v>0</v>
      </c>
    </row>
    <row r="883" spans="1:7" x14ac:dyDescent="0.25">
      <c r="A883" s="42">
        <v>5578</v>
      </c>
      <c r="B883" s="52">
        <v>44925</v>
      </c>
      <c r="C883" s="40" t="s">
        <v>831</v>
      </c>
      <c r="D883" s="41">
        <v>0</v>
      </c>
      <c r="E883" s="41">
        <v>0</v>
      </c>
      <c r="F883" s="41">
        <v>11600</v>
      </c>
      <c r="G883" s="41">
        <v>0</v>
      </c>
    </row>
    <row r="884" spans="1:7" ht="15" customHeight="1" x14ac:dyDescent="0.25">
      <c r="A884" s="42">
        <v>5579</v>
      </c>
      <c r="B884" s="52">
        <v>44925</v>
      </c>
      <c r="C884" s="40" t="s">
        <v>832</v>
      </c>
      <c r="D884" s="41">
        <v>0</v>
      </c>
      <c r="E884" s="41">
        <v>0</v>
      </c>
      <c r="F884" s="41">
        <v>2320</v>
      </c>
      <c r="G884" s="41">
        <v>0</v>
      </c>
    </row>
    <row r="885" spans="1:7" ht="15" customHeight="1" x14ac:dyDescent="0.25">
      <c r="A885" s="42">
        <v>5580</v>
      </c>
      <c r="B885" s="52">
        <v>44925</v>
      </c>
      <c r="C885" s="40" t="s">
        <v>833</v>
      </c>
      <c r="D885" s="41">
        <v>0</v>
      </c>
      <c r="E885" s="41">
        <v>0</v>
      </c>
      <c r="F885" s="41">
        <v>1762.01</v>
      </c>
      <c r="G885" s="41">
        <v>0</v>
      </c>
    </row>
    <row r="886" spans="1:7" ht="15" customHeight="1" x14ac:dyDescent="0.25">
      <c r="A886" s="42">
        <v>5581</v>
      </c>
      <c r="B886" s="52">
        <v>44925</v>
      </c>
      <c r="C886" s="40" t="s">
        <v>832</v>
      </c>
      <c r="D886" s="41">
        <v>0</v>
      </c>
      <c r="E886" s="41">
        <v>0</v>
      </c>
      <c r="F886" s="41">
        <v>1160</v>
      </c>
      <c r="G886" s="41">
        <v>0</v>
      </c>
    </row>
    <row r="887" spans="1:7" ht="15" customHeight="1" x14ac:dyDescent="0.25">
      <c r="A887" s="42">
        <v>5582</v>
      </c>
      <c r="B887" s="52">
        <v>44925</v>
      </c>
      <c r="C887" s="40" t="s">
        <v>834</v>
      </c>
      <c r="D887" s="41">
        <v>0</v>
      </c>
      <c r="E887" s="41">
        <v>0</v>
      </c>
      <c r="F887" s="41">
        <v>1000.34</v>
      </c>
      <c r="G887" s="41">
        <v>0</v>
      </c>
    </row>
    <row r="888" spans="1:7" ht="15" customHeight="1" x14ac:dyDescent="0.25">
      <c r="A888" s="42">
        <v>5583</v>
      </c>
      <c r="B888" s="52">
        <v>44925</v>
      </c>
      <c r="C888" s="40" t="s">
        <v>835</v>
      </c>
      <c r="D888" s="41">
        <v>0</v>
      </c>
      <c r="E888" s="41">
        <v>0</v>
      </c>
      <c r="F888" s="41">
        <v>656.88</v>
      </c>
      <c r="G888" s="41">
        <v>0</v>
      </c>
    </row>
    <row r="889" spans="1:7" ht="15" customHeight="1" x14ac:dyDescent="0.25">
      <c r="A889" s="42">
        <v>5584</v>
      </c>
      <c r="B889" s="52">
        <v>44925</v>
      </c>
      <c r="C889" s="40" t="s">
        <v>836</v>
      </c>
      <c r="D889" s="41">
        <v>0</v>
      </c>
      <c r="E889" s="41">
        <v>0</v>
      </c>
      <c r="F889" s="41">
        <v>132</v>
      </c>
      <c r="G889" s="41">
        <v>0</v>
      </c>
    </row>
    <row r="890" spans="1:7" ht="15" customHeight="1" x14ac:dyDescent="0.25">
      <c r="A890" s="42">
        <v>5585</v>
      </c>
      <c r="B890" s="52">
        <v>44925</v>
      </c>
      <c r="C890" s="40" t="s">
        <v>837</v>
      </c>
      <c r="D890" s="41">
        <v>0</v>
      </c>
      <c r="E890" s="41">
        <v>0</v>
      </c>
      <c r="F890" s="41">
        <v>94.32</v>
      </c>
      <c r="G890" s="41">
        <v>0</v>
      </c>
    </row>
    <row r="891" spans="1:7" ht="15" customHeight="1" x14ac:dyDescent="0.25">
      <c r="A891" s="42">
        <v>5586</v>
      </c>
      <c r="B891" s="52">
        <v>44925</v>
      </c>
      <c r="C891" s="40" t="s">
        <v>838</v>
      </c>
      <c r="D891" s="41">
        <v>0</v>
      </c>
      <c r="E891" s="41">
        <v>0</v>
      </c>
      <c r="F891" s="41">
        <v>56.22</v>
      </c>
      <c r="G891" s="41">
        <v>0</v>
      </c>
    </row>
    <row r="892" spans="1:7" ht="15" customHeight="1" x14ac:dyDescent="0.25">
      <c r="A892" s="42">
        <v>5587</v>
      </c>
      <c r="B892" s="52">
        <v>44925</v>
      </c>
      <c r="C892" s="40" t="s">
        <v>839</v>
      </c>
      <c r="D892" s="41">
        <v>0</v>
      </c>
      <c r="E892" s="41">
        <v>0</v>
      </c>
      <c r="F892" s="41">
        <v>241</v>
      </c>
      <c r="G892" s="41">
        <v>0</v>
      </c>
    </row>
    <row r="893" spans="1:7" ht="15" customHeight="1" x14ac:dyDescent="0.25">
      <c r="A893" s="42">
        <v>5588</v>
      </c>
      <c r="B893" s="52">
        <v>44925</v>
      </c>
      <c r="C893" s="40" t="s">
        <v>840</v>
      </c>
      <c r="D893" s="41">
        <v>0</v>
      </c>
      <c r="E893" s="41">
        <v>0</v>
      </c>
      <c r="F893" s="41">
        <v>104.26</v>
      </c>
      <c r="G893" s="41">
        <v>0</v>
      </c>
    </row>
    <row r="894" spans="1:7" ht="15" customHeight="1" x14ac:dyDescent="0.25">
      <c r="A894" s="42">
        <v>5589</v>
      </c>
      <c r="B894" s="52">
        <v>44925</v>
      </c>
      <c r="C894" s="40" t="s">
        <v>841</v>
      </c>
      <c r="D894" s="41">
        <v>0</v>
      </c>
      <c r="E894" s="41">
        <v>0</v>
      </c>
      <c r="F894" s="41">
        <v>6.16</v>
      </c>
      <c r="G894" s="41">
        <v>0</v>
      </c>
    </row>
    <row r="895" spans="1:7" ht="15" customHeight="1" x14ac:dyDescent="0.25">
      <c r="A895" s="42">
        <v>5590</v>
      </c>
      <c r="B895" s="52">
        <v>44925</v>
      </c>
      <c r="C895" s="40" t="s">
        <v>76</v>
      </c>
      <c r="D895" s="41">
        <v>0</v>
      </c>
      <c r="E895" s="41">
        <v>400</v>
      </c>
      <c r="F895" s="41">
        <v>0</v>
      </c>
      <c r="G895" s="41">
        <v>0</v>
      </c>
    </row>
    <row r="896" spans="1:7" ht="15" customHeight="1" x14ac:dyDescent="0.25">
      <c r="A896" s="42">
        <v>5591</v>
      </c>
      <c r="B896" s="52">
        <v>44925</v>
      </c>
      <c r="C896" s="40" t="s">
        <v>842</v>
      </c>
      <c r="D896" s="41">
        <v>0</v>
      </c>
      <c r="E896" s="41">
        <v>57.82</v>
      </c>
      <c r="F896" s="41">
        <v>0</v>
      </c>
      <c r="G896" s="41">
        <v>0</v>
      </c>
    </row>
    <row r="897" spans="1:7" ht="15" customHeight="1" x14ac:dyDescent="0.25">
      <c r="A897" s="42">
        <v>5592</v>
      </c>
      <c r="B897" s="52">
        <v>44925</v>
      </c>
      <c r="C897" s="40" t="s">
        <v>843</v>
      </c>
      <c r="D897" s="41">
        <v>0</v>
      </c>
      <c r="E897" s="41">
        <v>139.44</v>
      </c>
      <c r="F897" s="41">
        <v>0</v>
      </c>
      <c r="G897" s="41">
        <v>0</v>
      </c>
    </row>
    <row r="898" spans="1:7" ht="15" customHeight="1" x14ac:dyDescent="0.25">
      <c r="A898" s="42">
        <v>5593</v>
      </c>
      <c r="B898" s="52">
        <v>44925</v>
      </c>
      <c r="C898" s="40" t="s">
        <v>844</v>
      </c>
      <c r="D898" s="41">
        <v>0</v>
      </c>
      <c r="E898" s="41">
        <v>10.07</v>
      </c>
      <c r="F898" s="41">
        <v>0</v>
      </c>
      <c r="G898" s="41">
        <v>0</v>
      </c>
    </row>
    <row r="899" spans="1:7" ht="15" customHeight="1" x14ac:dyDescent="0.25">
      <c r="A899" s="42">
        <v>5594</v>
      </c>
      <c r="B899" s="52">
        <v>44925</v>
      </c>
      <c r="C899" s="40" t="s">
        <v>845</v>
      </c>
      <c r="D899" s="41">
        <v>0</v>
      </c>
      <c r="E899" s="41">
        <v>186.7</v>
      </c>
      <c r="F899" s="41">
        <v>0</v>
      </c>
      <c r="G899" s="41">
        <v>0</v>
      </c>
    </row>
    <row r="900" spans="1:7" ht="15" customHeight="1" x14ac:dyDescent="0.25">
      <c r="A900" s="42">
        <v>5595</v>
      </c>
      <c r="B900" s="52">
        <v>44925</v>
      </c>
      <c r="C900" s="40" t="s">
        <v>846</v>
      </c>
      <c r="D900" s="41">
        <v>0</v>
      </c>
      <c r="E900" s="41">
        <v>0</v>
      </c>
      <c r="F900" s="41">
        <v>18879</v>
      </c>
      <c r="G900" s="41">
        <v>0</v>
      </c>
    </row>
    <row r="901" spans="1:7" ht="15" customHeight="1" x14ac:dyDescent="0.25">
      <c r="A901" s="42">
        <v>5596</v>
      </c>
      <c r="B901" s="52">
        <v>44925</v>
      </c>
      <c r="C901" s="40" t="s">
        <v>847</v>
      </c>
      <c r="D901" s="41">
        <v>0</v>
      </c>
      <c r="E901" s="41">
        <v>14.4</v>
      </c>
      <c r="F901" s="41">
        <v>0</v>
      </c>
      <c r="G901" s="41">
        <v>0</v>
      </c>
    </row>
    <row r="902" spans="1:7" ht="15" customHeight="1" x14ac:dyDescent="0.25">
      <c r="A902" s="42">
        <v>5597</v>
      </c>
      <c r="B902" s="52">
        <v>44925</v>
      </c>
      <c r="C902" s="40" t="s">
        <v>848</v>
      </c>
      <c r="D902" s="41">
        <v>0</v>
      </c>
      <c r="E902" s="41">
        <v>0</v>
      </c>
      <c r="F902" s="41">
        <v>19700</v>
      </c>
      <c r="G902" s="41">
        <v>0</v>
      </c>
    </row>
    <row r="903" spans="1:7" ht="15" customHeight="1" x14ac:dyDescent="0.25">
      <c r="A903" s="42">
        <v>5598</v>
      </c>
      <c r="B903" s="52">
        <v>44925</v>
      </c>
      <c r="C903" s="40" t="s">
        <v>849</v>
      </c>
      <c r="D903" s="41">
        <v>0</v>
      </c>
      <c r="E903" s="41">
        <v>215.5</v>
      </c>
      <c r="F903" s="41">
        <v>0</v>
      </c>
      <c r="G903" s="41">
        <v>0</v>
      </c>
    </row>
    <row r="904" spans="1:7" ht="15" customHeight="1" x14ac:dyDescent="0.25">
      <c r="A904" s="42">
        <v>5599</v>
      </c>
      <c r="B904" s="52">
        <v>44925</v>
      </c>
      <c r="C904" s="40" t="s">
        <v>850</v>
      </c>
      <c r="D904" s="41">
        <v>0</v>
      </c>
      <c r="E904" s="41">
        <v>395.44</v>
      </c>
      <c r="F904" s="41">
        <v>0</v>
      </c>
      <c r="G904" s="41">
        <v>0</v>
      </c>
    </row>
    <row r="905" spans="1:7" ht="15" customHeight="1" x14ac:dyDescent="0.25">
      <c r="A905" s="42">
        <v>5600</v>
      </c>
      <c r="B905" s="52">
        <v>44925</v>
      </c>
      <c r="C905" s="40" t="s">
        <v>851</v>
      </c>
      <c r="D905" s="41">
        <v>0</v>
      </c>
      <c r="E905" s="41">
        <v>7.22</v>
      </c>
      <c r="F905" s="41">
        <v>0</v>
      </c>
      <c r="G905" s="41">
        <v>0</v>
      </c>
    </row>
    <row r="906" spans="1:7" ht="15" customHeight="1" x14ac:dyDescent="0.25">
      <c r="A906" s="42">
        <v>5601</v>
      </c>
      <c r="B906" s="52">
        <v>44925</v>
      </c>
      <c r="C906" s="40" t="s">
        <v>852</v>
      </c>
      <c r="D906" s="41">
        <v>0</v>
      </c>
      <c r="E906" s="41">
        <v>56</v>
      </c>
      <c r="F906" s="41">
        <v>0</v>
      </c>
      <c r="G906" s="41">
        <v>0</v>
      </c>
    </row>
    <row r="907" spans="1:7" ht="15" customHeight="1" x14ac:dyDescent="0.25">
      <c r="A907" s="42">
        <v>5602</v>
      </c>
      <c r="B907" s="52">
        <v>44925</v>
      </c>
      <c r="C907" s="40" t="s">
        <v>853</v>
      </c>
      <c r="D907" s="41">
        <v>0</v>
      </c>
      <c r="E907" s="41">
        <v>153.91</v>
      </c>
      <c r="F907" s="41">
        <v>0</v>
      </c>
      <c r="G907" s="41">
        <v>0</v>
      </c>
    </row>
    <row r="908" spans="1:7" ht="15" customHeight="1" x14ac:dyDescent="0.25">
      <c r="A908" s="42">
        <v>5603</v>
      </c>
      <c r="B908" s="52">
        <v>44925</v>
      </c>
      <c r="C908" s="40" t="s">
        <v>854</v>
      </c>
      <c r="D908" s="41">
        <v>0</v>
      </c>
      <c r="E908" s="41">
        <v>264.5</v>
      </c>
      <c r="F908" s="41">
        <v>0</v>
      </c>
      <c r="G908" s="41">
        <v>0</v>
      </c>
    </row>
    <row r="909" spans="1:7" ht="15" customHeight="1" x14ac:dyDescent="0.25">
      <c r="A909" s="42">
        <v>5604</v>
      </c>
      <c r="B909" s="52">
        <v>44925</v>
      </c>
      <c r="C909" s="40" t="s">
        <v>855</v>
      </c>
      <c r="D909" s="41">
        <v>0</v>
      </c>
      <c r="E909" s="41">
        <v>226.92</v>
      </c>
      <c r="F909" s="41">
        <v>0</v>
      </c>
      <c r="G909" s="41">
        <v>0</v>
      </c>
    </row>
    <row r="910" spans="1:7" x14ac:dyDescent="0.25">
      <c r="A910" s="42">
        <v>5605</v>
      </c>
      <c r="B910" s="52">
        <v>44925</v>
      </c>
      <c r="C910" s="40" t="s">
        <v>856</v>
      </c>
      <c r="D910" s="41">
        <v>0</v>
      </c>
      <c r="E910" s="41">
        <v>5.63</v>
      </c>
      <c r="F910" s="41">
        <v>0</v>
      </c>
      <c r="G910" s="41">
        <v>0</v>
      </c>
    </row>
    <row r="911" spans="1:7" x14ac:dyDescent="0.25">
      <c r="A911" s="42">
        <v>5606</v>
      </c>
      <c r="B911" s="52">
        <v>44925</v>
      </c>
      <c r="C911" s="40" t="s">
        <v>857</v>
      </c>
      <c r="D911" s="41">
        <v>0</v>
      </c>
      <c r="E911" s="41">
        <v>201.92</v>
      </c>
      <c r="F911" s="41">
        <v>0</v>
      </c>
      <c r="G911" s="41">
        <v>0</v>
      </c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BD10-F335-477E-8C8F-9557751F7B44}">
  <sheetPr>
    <pageSetUpPr fitToPage="1"/>
  </sheetPr>
  <dimension ref="B2:E9"/>
  <sheetViews>
    <sheetView workbookViewId="0">
      <selection activeCell="E10" sqref="E10"/>
    </sheetView>
  </sheetViews>
  <sheetFormatPr baseColWidth="10" defaultRowHeight="15" x14ac:dyDescent="0.25"/>
  <cols>
    <col min="1" max="1" width="3.85546875" customWidth="1"/>
    <col min="2" max="2" width="3.5703125" bestFit="1" customWidth="1"/>
    <col min="4" max="4" width="72.5703125" customWidth="1"/>
    <col min="5" max="5" width="13.85546875" bestFit="1" customWidth="1"/>
    <col min="7" max="7" width="15.7109375" customWidth="1"/>
  </cols>
  <sheetData>
    <row r="2" spans="2:5" x14ac:dyDescent="0.25">
      <c r="B2" s="57" t="s">
        <v>912</v>
      </c>
      <c r="C2" s="57"/>
      <c r="D2" s="57"/>
      <c r="E2" s="57"/>
    </row>
    <row r="3" spans="2:5" x14ac:dyDescent="0.25">
      <c r="B3" s="2" t="s">
        <v>1</v>
      </c>
      <c r="C3" s="3" t="s">
        <v>2</v>
      </c>
      <c r="D3" s="3" t="s">
        <v>3</v>
      </c>
      <c r="E3" s="30" t="s">
        <v>4</v>
      </c>
    </row>
    <row r="4" spans="2:5" x14ac:dyDescent="0.25">
      <c r="B4" s="42">
        <v>1</v>
      </c>
      <c r="C4" s="44">
        <v>44918</v>
      </c>
      <c r="D4" s="40" t="s">
        <v>628</v>
      </c>
      <c r="E4" s="41">
        <v>10671.6</v>
      </c>
    </row>
    <row r="5" spans="2:5" x14ac:dyDescent="0.25">
      <c r="B5" s="42">
        <v>2</v>
      </c>
      <c r="C5" s="44">
        <v>44918</v>
      </c>
      <c r="D5" s="40" t="s">
        <v>629</v>
      </c>
      <c r="E5" s="41">
        <v>10671.6</v>
      </c>
    </row>
    <row r="6" spans="2:5" x14ac:dyDescent="0.25">
      <c r="B6" s="42"/>
      <c r="C6" s="31"/>
      <c r="D6" s="32" t="s">
        <v>5</v>
      </c>
      <c r="E6" s="33">
        <f>E4+E5</f>
        <v>21343.200000000001</v>
      </c>
    </row>
    <row r="7" spans="2:5" x14ac:dyDescent="0.25">
      <c r="B7" s="42"/>
      <c r="C7" s="44"/>
      <c r="D7" s="45"/>
      <c r="E7" s="43"/>
    </row>
    <row r="9" spans="2:5" ht="15.75" x14ac:dyDescent="0.25">
      <c r="B9" s="55" t="s">
        <v>49</v>
      </c>
      <c r="C9" s="56"/>
      <c r="D9" s="56"/>
      <c r="E9" s="34">
        <f>E6</f>
        <v>21343.200000000001</v>
      </c>
    </row>
  </sheetData>
  <mergeCells count="2">
    <mergeCell ref="B9:D9"/>
    <mergeCell ref="B2:E2"/>
  </mergeCells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7E47-E218-498D-BF8D-316FDB23CA56}">
  <sheetPr>
    <tabColor rgb="FFFFFF00"/>
  </sheetPr>
  <dimension ref="A1:K56"/>
  <sheetViews>
    <sheetView topLeftCell="A2" workbookViewId="0">
      <selection activeCell="K20" sqref="K20"/>
    </sheetView>
  </sheetViews>
  <sheetFormatPr baseColWidth="10" defaultRowHeight="15" x14ac:dyDescent="0.25"/>
  <cols>
    <col min="1" max="1" width="10.42578125" customWidth="1"/>
    <col min="2" max="2" width="21.140625" customWidth="1"/>
    <col min="3" max="3" width="12.42578125" bestFit="1" customWidth="1"/>
    <col min="4" max="4" width="10.140625" customWidth="1"/>
    <col min="5" max="5" width="15" customWidth="1"/>
    <col min="6" max="6" width="14.28515625" customWidth="1"/>
    <col min="7" max="7" width="17.7109375" customWidth="1"/>
    <col min="8" max="8" width="19.7109375" customWidth="1"/>
    <col min="9" max="9" width="18.85546875" customWidth="1"/>
    <col min="10" max="10" width="12.7109375" bestFit="1" customWidth="1"/>
  </cols>
  <sheetData>
    <row r="1" spans="2:11" ht="39" customHeight="1" x14ac:dyDescent="0.3">
      <c r="B1" s="54" t="s">
        <v>6</v>
      </c>
      <c r="C1" s="54"/>
      <c r="D1" s="54"/>
      <c r="E1" s="54"/>
      <c r="F1" s="54"/>
      <c r="G1" s="54"/>
      <c r="H1" s="54"/>
    </row>
    <row r="2" spans="2:11" ht="18.75" x14ac:dyDescent="0.3">
      <c r="B2" s="59" t="s">
        <v>7</v>
      </c>
      <c r="C2" s="59"/>
      <c r="D2" s="59"/>
      <c r="E2" s="59"/>
      <c r="F2" s="59"/>
      <c r="G2" s="59"/>
      <c r="H2" s="59"/>
    </row>
    <row r="3" spans="2:11" ht="18.75" x14ac:dyDescent="0.3">
      <c r="B3" s="4"/>
      <c r="C3" s="4"/>
      <c r="D3" s="4"/>
      <c r="E3" s="4"/>
      <c r="F3" s="4"/>
      <c r="G3" s="4"/>
      <c r="H3" s="4"/>
    </row>
    <row r="4" spans="2:11" ht="15.75" x14ac:dyDescent="0.25">
      <c r="B4" s="1" t="s">
        <v>8</v>
      </c>
      <c r="C4" s="5" t="s">
        <v>9</v>
      </c>
      <c r="D4" s="6"/>
      <c r="E4" s="6"/>
      <c r="F4" s="6"/>
      <c r="G4" s="1" t="s">
        <v>10</v>
      </c>
      <c r="H4" s="7" t="s">
        <v>0</v>
      </c>
    </row>
    <row r="6" spans="2:11" ht="18.75" x14ac:dyDescent="0.3">
      <c r="B6" s="60" t="s">
        <v>910</v>
      </c>
      <c r="C6" s="61"/>
      <c r="D6" s="61"/>
      <c r="E6" s="61"/>
      <c r="F6" s="61"/>
      <c r="G6" s="8"/>
      <c r="H6" s="49">
        <f>'AUX 7353'!G14</f>
        <v>33751727.219999999</v>
      </c>
      <c r="J6" s="27"/>
    </row>
    <row r="7" spans="2:11" x14ac:dyDescent="0.25">
      <c r="J7" s="27"/>
    </row>
    <row r="8" spans="2:11" ht="18" x14ac:dyDescent="0.4">
      <c r="B8" s="58" t="s">
        <v>11</v>
      </c>
      <c r="C8" s="58"/>
      <c r="D8" s="58"/>
      <c r="E8" s="58"/>
      <c r="F8" s="58"/>
      <c r="G8" s="58"/>
      <c r="H8" s="9">
        <v>0</v>
      </c>
      <c r="J8" s="27"/>
    </row>
    <row r="9" spans="2:11" x14ac:dyDescent="0.25">
      <c r="B9" t="s">
        <v>12</v>
      </c>
      <c r="J9" s="27"/>
    </row>
    <row r="10" spans="2:11" x14ac:dyDescent="0.25">
      <c r="J10" s="27"/>
    </row>
    <row r="11" spans="2:11" x14ac:dyDescent="0.25">
      <c r="J11" s="27"/>
    </row>
    <row r="12" spans="2:11" x14ac:dyDescent="0.25">
      <c r="J12" s="27"/>
    </row>
    <row r="13" spans="2:11" ht="18" x14ac:dyDescent="0.4">
      <c r="B13" s="58" t="s">
        <v>13</v>
      </c>
      <c r="C13" s="58"/>
      <c r="D13" s="58"/>
      <c r="E13" s="58"/>
      <c r="F13" s="58"/>
      <c r="G13" s="58"/>
      <c r="H13" s="9">
        <f>'CHEQUES TRANSITO 7353 '!E9</f>
        <v>21343.200000000001</v>
      </c>
      <c r="J13" s="27"/>
      <c r="K13" s="14"/>
    </row>
    <row r="14" spans="2:11" x14ac:dyDescent="0.25">
      <c r="B14" t="s">
        <v>12</v>
      </c>
      <c r="C14" s="10"/>
      <c r="D14" s="10"/>
      <c r="E14" s="10"/>
      <c r="F14" s="10"/>
      <c r="J14" s="27"/>
    </row>
    <row r="15" spans="2:11" ht="18" x14ac:dyDescent="0.4">
      <c r="B15" s="58" t="s">
        <v>52</v>
      </c>
      <c r="C15" s="58"/>
      <c r="D15" s="58"/>
      <c r="E15" s="58"/>
      <c r="F15" s="58"/>
      <c r="G15" s="58"/>
      <c r="H15" s="9">
        <v>0</v>
      </c>
      <c r="J15" s="27"/>
    </row>
    <row r="16" spans="2:11" ht="18" x14ac:dyDescent="0.4">
      <c r="C16" s="10"/>
      <c r="D16" s="10"/>
      <c r="E16" s="10"/>
      <c r="F16" s="10"/>
      <c r="H16" s="11"/>
      <c r="J16" s="27"/>
    </row>
    <row r="17" spans="2:10" ht="18" x14ac:dyDescent="0.4">
      <c r="C17" s="10"/>
      <c r="D17" s="10"/>
      <c r="E17" s="10"/>
      <c r="F17" s="10"/>
      <c r="H17" s="11"/>
      <c r="J17" s="27"/>
    </row>
    <row r="18" spans="2:10" ht="18" x14ac:dyDescent="0.4">
      <c r="B18" s="58" t="s">
        <v>14</v>
      </c>
      <c r="C18" s="58"/>
      <c r="D18" s="58"/>
      <c r="E18" s="58"/>
      <c r="F18" s="58"/>
      <c r="G18" s="58"/>
      <c r="H18" s="9"/>
      <c r="J18" s="27"/>
    </row>
    <row r="19" spans="2:10" x14ac:dyDescent="0.25">
      <c r="B19" s="12" t="s">
        <v>15</v>
      </c>
      <c r="E19" s="10"/>
      <c r="J19" s="27"/>
    </row>
    <row r="20" spans="2:10" ht="18" x14ac:dyDescent="0.4">
      <c r="B20" s="12"/>
      <c r="E20" s="10"/>
      <c r="H20" s="11"/>
      <c r="J20" s="27"/>
    </row>
    <row r="21" spans="2:10" ht="18" x14ac:dyDescent="0.4">
      <c r="B21" s="12"/>
      <c r="E21" s="10"/>
      <c r="H21" s="11"/>
      <c r="J21" s="27"/>
    </row>
    <row r="22" spans="2:10" ht="18" x14ac:dyDescent="0.4">
      <c r="B22" s="12"/>
      <c r="E22" s="10"/>
      <c r="H22" s="11"/>
      <c r="J22" s="27"/>
    </row>
    <row r="23" spans="2:10" ht="18" x14ac:dyDescent="0.4">
      <c r="B23" s="58" t="s">
        <v>16</v>
      </c>
      <c r="C23" s="58"/>
      <c r="D23" s="58"/>
      <c r="E23" s="58"/>
      <c r="F23" s="58"/>
      <c r="G23" s="58"/>
      <c r="H23" s="9"/>
      <c r="J23" s="27"/>
    </row>
    <row r="24" spans="2:10" x14ac:dyDescent="0.25">
      <c r="B24" s="12" t="s">
        <v>15</v>
      </c>
      <c r="G24" s="24"/>
      <c r="J24" s="27"/>
    </row>
    <row r="25" spans="2:10" x14ac:dyDescent="0.25">
      <c r="J25" s="27"/>
    </row>
    <row r="26" spans="2:10" x14ac:dyDescent="0.25">
      <c r="J26" s="27"/>
    </row>
    <row r="27" spans="2:10" x14ac:dyDescent="0.25">
      <c r="J27" s="27"/>
    </row>
    <row r="28" spans="2:10" ht="18.75" x14ac:dyDescent="0.3">
      <c r="B28" s="60" t="s">
        <v>911</v>
      </c>
      <c r="C28" s="61"/>
      <c r="D28" s="61"/>
      <c r="E28" s="61"/>
      <c r="F28" s="61"/>
      <c r="G28" s="63"/>
      <c r="H28" s="29">
        <f>H6+H13</f>
        <v>33773070.420000002</v>
      </c>
      <c r="I28" s="24"/>
      <c r="J28" s="27"/>
    </row>
    <row r="29" spans="2:10" x14ac:dyDescent="0.25">
      <c r="H29" s="14"/>
      <c r="I29" s="14"/>
      <c r="J29" s="27"/>
    </row>
    <row r="30" spans="2:10" x14ac:dyDescent="0.25">
      <c r="H30" s="38"/>
      <c r="J30" s="27"/>
    </row>
    <row r="31" spans="2:10" x14ac:dyDescent="0.25">
      <c r="H31" s="35"/>
      <c r="J31" s="27"/>
    </row>
    <row r="32" spans="2:10" x14ac:dyDescent="0.25">
      <c r="G32" s="37"/>
      <c r="H32" s="26"/>
      <c r="J32" s="27"/>
    </row>
    <row r="33" spans="2:8" x14ac:dyDescent="0.25">
      <c r="G33" s="36"/>
      <c r="H33" s="14"/>
    </row>
    <row r="34" spans="2:8" x14ac:dyDescent="0.25">
      <c r="H34" s="14"/>
    </row>
    <row r="45" spans="2:8" ht="18.75" x14ac:dyDescent="0.3">
      <c r="B45" s="54" t="s">
        <v>17</v>
      </c>
      <c r="C45" s="54"/>
      <c r="G45" s="54" t="s">
        <v>29</v>
      </c>
      <c r="H45" s="54"/>
    </row>
    <row r="48" spans="2:8" x14ac:dyDescent="0.25">
      <c r="B48" s="64" t="s">
        <v>26</v>
      </c>
      <c r="C48" s="64"/>
      <c r="G48" s="64" t="s">
        <v>53</v>
      </c>
      <c r="H48" s="64"/>
    </row>
    <row r="49" spans="1:8" x14ac:dyDescent="0.25">
      <c r="B49" s="62" t="s">
        <v>18</v>
      </c>
      <c r="C49" s="62"/>
      <c r="G49" s="62" t="s">
        <v>18</v>
      </c>
      <c r="H49" s="62"/>
    </row>
    <row r="52" spans="1:8" x14ac:dyDescent="0.25">
      <c r="A52" s="15" t="s">
        <v>19</v>
      </c>
    </row>
    <row r="53" spans="1:8" x14ac:dyDescent="0.25">
      <c r="A53" s="16" t="s">
        <v>20</v>
      </c>
    </row>
    <row r="54" spans="1:8" x14ac:dyDescent="0.25">
      <c r="A54" s="17" t="s">
        <v>21</v>
      </c>
    </row>
    <row r="55" spans="1:8" x14ac:dyDescent="0.25">
      <c r="A55" s="16" t="s">
        <v>22</v>
      </c>
    </row>
    <row r="56" spans="1:8" x14ac:dyDescent="0.25">
      <c r="A56" s="16" t="s">
        <v>23</v>
      </c>
    </row>
  </sheetData>
  <mergeCells count="15">
    <mergeCell ref="B49:C49"/>
    <mergeCell ref="G49:H49"/>
    <mergeCell ref="B23:G23"/>
    <mergeCell ref="B28:G28"/>
    <mergeCell ref="B45:C45"/>
    <mergeCell ref="G45:H45"/>
    <mergeCell ref="B48:C48"/>
    <mergeCell ref="G48:H48"/>
    <mergeCell ref="B18:G18"/>
    <mergeCell ref="B1:H1"/>
    <mergeCell ref="B2:H2"/>
    <mergeCell ref="B6:F6"/>
    <mergeCell ref="B8:G8"/>
    <mergeCell ref="B13:G13"/>
    <mergeCell ref="B15:G1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8044-E510-46B3-8C77-381639636C8D}">
  <sheetPr>
    <tabColor rgb="FFFFFF00"/>
  </sheetPr>
  <dimension ref="A1:K56"/>
  <sheetViews>
    <sheetView workbookViewId="0">
      <selection activeCell="L23" sqref="L23"/>
    </sheetView>
  </sheetViews>
  <sheetFormatPr baseColWidth="10" defaultRowHeight="15" x14ac:dyDescent="0.25"/>
  <cols>
    <col min="1" max="1" width="10.42578125" customWidth="1"/>
    <col min="2" max="2" width="21.140625" customWidth="1"/>
    <col min="3" max="3" width="12.42578125" bestFit="1" customWidth="1"/>
    <col min="4" max="4" width="10.140625" customWidth="1"/>
    <col min="5" max="5" width="15" customWidth="1"/>
    <col min="6" max="6" width="14.28515625" customWidth="1"/>
    <col min="7" max="7" width="15.7109375" customWidth="1"/>
    <col min="8" max="8" width="20.5703125" customWidth="1"/>
    <col min="9" max="9" width="13.140625" bestFit="1" customWidth="1"/>
    <col min="11" max="11" width="14.140625" bestFit="1" customWidth="1"/>
  </cols>
  <sheetData>
    <row r="1" spans="2:9" ht="39" customHeight="1" x14ac:dyDescent="0.3">
      <c r="B1" s="54" t="s">
        <v>6</v>
      </c>
      <c r="C1" s="54"/>
      <c r="D1" s="54"/>
      <c r="E1" s="54"/>
      <c r="F1" s="54"/>
      <c r="G1" s="54"/>
      <c r="H1" s="54"/>
    </row>
    <row r="2" spans="2:9" ht="18.75" x14ac:dyDescent="0.3">
      <c r="B2" s="59" t="s">
        <v>7</v>
      </c>
      <c r="C2" s="59"/>
      <c r="D2" s="59"/>
      <c r="E2" s="59"/>
      <c r="F2" s="59"/>
      <c r="G2" s="59"/>
      <c r="H2" s="59"/>
    </row>
    <row r="3" spans="2:9" ht="18.75" x14ac:dyDescent="0.3">
      <c r="B3" s="4"/>
      <c r="C3" s="4"/>
      <c r="D3" s="4"/>
      <c r="E3" s="4"/>
      <c r="F3" s="4"/>
      <c r="G3" s="4"/>
      <c r="H3" s="4"/>
    </row>
    <row r="4" spans="2:9" ht="15.75" x14ac:dyDescent="0.25">
      <c r="B4" s="1" t="s">
        <v>8</v>
      </c>
      <c r="C4" s="5" t="s">
        <v>24</v>
      </c>
      <c r="D4" s="6"/>
      <c r="E4" s="6"/>
      <c r="F4" s="6"/>
      <c r="G4" s="1" t="s">
        <v>10</v>
      </c>
      <c r="H4" s="7" t="s">
        <v>0</v>
      </c>
    </row>
    <row r="6" spans="2:9" ht="18.75" x14ac:dyDescent="0.3">
      <c r="B6" s="60" t="s">
        <v>910</v>
      </c>
      <c r="C6" s="61"/>
      <c r="D6" s="61"/>
      <c r="E6" s="61"/>
      <c r="F6" s="61"/>
      <c r="G6" s="8"/>
      <c r="H6" s="13">
        <v>0</v>
      </c>
      <c r="I6" s="14"/>
    </row>
    <row r="8" spans="2:9" ht="18" x14ac:dyDescent="0.4">
      <c r="B8" s="58" t="s">
        <v>11</v>
      </c>
      <c r="C8" s="58"/>
      <c r="D8" s="58"/>
      <c r="E8" s="58"/>
      <c r="F8" s="58"/>
      <c r="G8" s="58"/>
      <c r="H8" s="9">
        <v>0</v>
      </c>
    </row>
    <row r="9" spans="2:9" x14ac:dyDescent="0.25">
      <c r="B9" t="s">
        <v>12</v>
      </c>
    </row>
    <row r="13" spans="2:9" ht="18" x14ac:dyDescent="0.4">
      <c r="B13" s="58" t="s">
        <v>13</v>
      </c>
      <c r="C13" s="58"/>
      <c r="D13" s="58"/>
      <c r="E13" s="58"/>
      <c r="F13" s="58"/>
      <c r="G13" s="58"/>
      <c r="H13" s="9"/>
    </row>
    <row r="14" spans="2:9" x14ac:dyDescent="0.25">
      <c r="B14" t="s">
        <v>12</v>
      </c>
      <c r="C14" s="10"/>
      <c r="D14" s="10"/>
      <c r="E14" s="10"/>
      <c r="F14" s="10"/>
    </row>
    <row r="15" spans="2:9" ht="18" x14ac:dyDescent="0.4">
      <c r="C15" s="10"/>
      <c r="D15" s="10"/>
      <c r="E15" s="10"/>
      <c r="F15" s="10"/>
      <c r="H15" s="11"/>
    </row>
    <row r="16" spans="2:9" ht="18" x14ac:dyDescent="0.4">
      <c r="C16" s="10"/>
      <c r="D16" s="10"/>
      <c r="E16" s="10"/>
      <c r="F16" s="10"/>
      <c r="H16" s="11"/>
    </row>
    <row r="17" spans="2:11" ht="18" x14ac:dyDescent="0.4">
      <c r="C17" s="10"/>
      <c r="D17" s="10"/>
      <c r="E17" s="10"/>
      <c r="F17" s="10"/>
      <c r="H17" s="11"/>
    </row>
    <row r="18" spans="2:11" ht="18" x14ac:dyDescent="0.4">
      <c r="B18" s="58" t="s">
        <v>14</v>
      </c>
      <c r="C18" s="58"/>
      <c r="D18" s="58"/>
      <c r="E18" s="58"/>
      <c r="F18" s="58"/>
      <c r="G18" s="58"/>
      <c r="H18" s="9"/>
    </row>
    <row r="19" spans="2:11" x14ac:dyDescent="0.25">
      <c r="B19" s="12" t="s">
        <v>15</v>
      </c>
      <c r="E19" s="10"/>
    </row>
    <row r="20" spans="2:11" ht="18" x14ac:dyDescent="0.4">
      <c r="B20" s="12"/>
      <c r="E20" s="10"/>
      <c r="H20" s="11"/>
    </row>
    <row r="21" spans="2:11" ht="18" x14ac:dyDescent="0.4">
      <c r="B21" s="12"/>
      <c r="E21" s="10"/>
      <c r="H21" s="11"/>
    </row>
    <row r="22" spans="2:11" ht="18" x14ac:dyDescent="0.4">
      <c r="B22" s="12"/>
      <c r="E22" s="10"/>
      <c r="H22" s="11"/>
    </row>
    <row r="23" spans="2:11" ht="18" x14ac:dyDescent="0.4">
      <c r="B23" s="58" t="s">
        <v>16</v>
      </c>
      <c r="C23" s="58"/>
      <c r="D23" s="58"/>
      <c r="E23" s="58"/>
      <c r="F23" s="58"/>
      <c r="G23" s="58"/>
      <c r="H23" s="9">
        <v>0</v>
      </c>
    </row>
    <row r="24" spans="2:11" x14ac:dyDescent="0.25">
      <c r="B24" s="12" t="s">
        <v>15</v>
      </c>
    </row>
    <row r="28" spans="2:11" ht="18.75" x14ac:dyDescent="0.3">
      <c r="B28" s="60" t="s">
        <v>911</v>
      </c>
      <c r="C28" s="61"/>
      <c r="D28" s="61"/>
      <c r="E28" s="61"/>
      <c r="F28" s="61"/>
      <c r="G28" s="63"/>
      <c r="H28" s="13">
        <f>+H6+H8+H13-H18-H23</f>
        <v>0</v>
      </c>
      <c r="I28" s="19"/>
      <c r="J28" s="20"/>
      <c r="K28" s="18"/>
    </row>
    <row r="32" spans="2:11" x14ac:dyDescent="0.25">
      <c r="H32" s="14"/>
    </row>
    <row r="45" spans="2:8" ht="18.75" x14ac:dyDescent="0.3">
      <c r="B45" s="54" t="s">
        <v>17</v>
      </c>
      <c r="C45" s="54"/>
      <c r="G45" s="54" t="s">
        <v>29</v>
      </c>
      <c r="H45" s="54"/>
    </row>
    <row r="48" spans="2:8" x14ac:dyDescent="0.25">
      <c r="B48" s="64" t="s">
        <v>26</v>
      </c>
      <c r="C48" s="64"/>
      <c r="G48" s="64" t="s">
        <v>53</v>
      </c>
      <c r="H48" s="64"/>
    </row>
    <row r="49" spans="1:8" x14ac:dyDescent="0.25">
      <c r="B49" s="62" t="s">
        <v>18</v>
      </c>
      <c r="C49" s="62"/>
      <c r="G49" s="62" t="s">
        <v>18</v>
      </c>
      <c r="H49" s="62"/>
    </row>
    <row r="52" spans="1:8" x14ac:dyDescent="0.25">
      <c r="A52" s="15" t="s">
        <v>19</v>
      </c>
    </row>
    <row r="53" spans="1:8" x14ac:dyDescent="0.25">
      <c r="A53" s="16" t="s">
        <v>20</v>
      </c>
    </row>
    <row r="54" spans="1:8" x14ac:dyDescent="0.25">
      <c r="A54" s="17" t="s">
        <v>21</v>
      </c>
    </row>
    <row r="55" spans="1:8" x14ac:dyDescent="0.25">
      <c r="A55" s="16" t="s">
        <v>22</v>
      </c>
    </row>
    <row r="56" spans="1:8" x14ac:dyDescent="0.25">
      <c r="A56" s="16" t="s">
        <v>23</v>
      </c>
    </row>
  </sheetData>
  <mergeCells count="14">
    <mergeCell ref="B18:G18"/>
    <mergeCell ref="B1:H1"/>
    <mergeCell ref="B2:H2"/>
    <mergeCell ref="B6:F6"/>
    <mergeCell ref="B8:G8"/>
    <mergeCell ref="B13:G13"/>
    <mergeCell ref="B49:C49"/>
    <mergeCell ref="G49:H49"/>
    <mergeCell ref="B23:G23"/>
    <mergeCell ref="B28:G28"/>
    <mergeCell ref="B45:C45"/>
    <mergeCell ref="G45:H45"/>
    <mergeCell ref="B48:C48"/>
    <mergeCell ref="G48:H48"/>
  </mergeCells>
  <pageMargins left="0.7" right="0.7" top="0.75" bottom="0.75" header="0.3" footer="0.3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0BD1-1478-48DB-98A4-29BC769CE69F}">
  <sheetPr>
    <tabColor rgb="FFFFFF00"/>
  </sheetPr>
  <dimension ref="A1:K56"/>
  <sheetViews>
    <sheetView workbookViewId="0">
      <selection activeCell="H7" sqref="H7"/>
    </sheetView>
  </sheetViews>
  <sheetFormatPr baseColWidth="10" defaultRowHeight="15" x14ac:dyDescent="0.25"/>
  <cols>
    <col min="1" max="1" width="10.42578125" customWidth="1"/>
    <col min="2" max="2" width="21.140625" customWidth="1"/>
    <col min="3" max="3" width="12.42578125" bestFit="1" customWidth="1"/>
    <col min="4" max="4" width="10.140625" customWidth="1"/>
    <col min="5" max="5" width="15" customWidth="1"/>
    <col min="6" max="6" width="14.28515625" customWidth="1"/>
    <col min="7" max="7" width="16.42578125" customWidth="1"/>
    <col min="8" max="8" width="19.7109375" customWidth="1"/>
    <col min="9" max="9" width="13.140625" bestFit="1" customWidth="1"/>
    <col min="11" max="11" width="14.140625" bestFit="1" customWidth="1"/>
  </cols>
  <sheetData>
    <row r="1" spans="2:8" ht="39" customHeight="1" x14ac:dyDescent="0.3">
      <c r="B1" s="54" t="s">
        <v>6</v>
      </c>
      <c r="C1" s="54"/>
      <c r="D1" s="54"/>
      <c r="E1" s="54"/>
      <c r="F1" s="54"/>
      <c r="G1" s="54"/>
      <c r="H1" s="54"/>
    </row>
    <row r="2" spans="2:8" ht="18.75" x14ac:dyDescent="0.3">
      <c r="B2" s="59" t="s">
        <v>7</v>
      </c>
      <c r="C2" s="59"/>
      <c r="D2" s="59"/>
      <c r="E2" s="59"/>
      <c r="F2" s="59"/>
      <c r="G2" s="59"/>
      <c r="H2" s="59"/>
    </row>
    <row r="3" spans="2:8" ht="18.75" x14ac:dyDescent="0.3">
      <c r="B3" s="4"/>
      <c r="C3" s="4"/>
      <c r="D3" s="4"/>
      <c r="E3" s="4"/>
      <c r="F3" s="4"/>
      <c r="G3" s="4"/>
      <c r="H3" s="4"/>
    </row>
    <row r="4" spans="2:8" ht="15.75" x14ac:dyDescent="0.25">
      <c r="B4" s="1" t="s">
        <v>8</v>
      </c>
      <c r="C4" s="5" t="s">
        <v>28</v>
      </c>
      <c r="E4" s="6"/>
      <c r="F4" s="6"/>
      <c r="G4" s="1" t="s">
        <v>10</v>
      </c>
      <c r="H4" s="21" t="s">
        <v>25</v>
      </c>
    </row>
    <row r="6" spans="2:8" ht="18.75" x14ac:dyDescent="0.3">
      <c r="B6" s="60" t="s">
        <v>910</v>
      </c>
      <c r="C6" s="61"/>
      <c r="D6" s="61"/>
      <c r="E6" s="61"/>
      <c r="F6" s="61"/>
      <c r="G6" s="8"/>
      <c r="H6" s="22">
        <v>276123.59999999998</v>
      </c>
    </row>
    <row r="8" spans="2:8" ht="18" x14ac:dyDescent="0.4">
      <c r="B8" s="58" t="s">
        <v>11</v>
      </c>
      <c r="C8" s="58"/>
      <c r="D8" s="58"/>
      <c r="E8" s="58"/>
      <c r="F8" s="58"/>
      <c r="G8" s="58"/>
      <c r="H8" s="9">
        <v>0</v>
      </c>
    </row>
    <row r="9" spans="2:8" x14ac:dyDescent="0.25">
      <c r="B9" t="s">
        <v>12</v>
      </c>
    </row>
    <row r="13" spans="2:8" ht="18" x14ac:dyDescent="0.4">
      <c r="B13" s="58" t="s">
        <v>48</v>
      </c>
      <c r="C13" s="58"/>
      <c r="D13" s="58"/>
      <c r="E13" s="58"/>
      <c r="F13" s="58"/>
      <c r="G13" s="58"/>
      <c r="H13" s="9">
        <v>0</v>
      </c>
    </row>
    <row r="14" spans="2:8" x14ac:dyDescent="0.25">
      <c r="B14" t="s">
        <v>12</v>
      </c>
      <c r="C14" s="10"/>
      <c r="D14" s="10"/>
      <c r="E14" s="10"/>
      <c r="F14" s="10"/>
    </row>
    <row r="15" spans="2:8" ht="18" x14ac:dyDescent="0.4">
      <c r="C15" s="10"/>
      <c r="D15" s="10"/>
      <c r="E15" s="10"/>
      <c r="F15" s="10"/>
      <c r="H15" s="11"/>
    </row>
    <row r="16" spans="2:8" ht="18" x14ac:dyDescent="0.4">
      <c r="C16" s="10"/>
      <c r="D16" s="10"/>
      <c r="E16" s="10"/>
      <c r="F16" s="10"/>
      <c r="H16" s="11"/>
    </row>
    <row r="17" spans="2:11" ht="18" x14ac:dyDescent="0.4">
      <c r="C17" s="10"/>
      <c r="D17" s="10"/>
      <c r="E17" s="10"/>
      <c r="F17" s="10"/>
      <c r="H17" s="11"/>
    </row>
    <row r="18" spans="2:11" ht="18" x14ac:dyDescent="0.4">
      <c r="B18" s="58" t="s">
        <v>14</v>
      </c>
      <c r="C18" s="58"/>
      <c r="D18" s="58"/>
      <c r="E18" s="58"/>
      <c r="F18" s="58"/>
      <c r="G18" s="58"/>
      <c r="H18" s="9">
        <v>0</v>
      </c>
    </row>
    <row r="19" spans="2:11" x14ac:dyDescent="0.25">
      <c r="B19" s="12" t="s">
        <v>15</v>
      </c>
      <c r="E19" s="10"/>
    </row>
    <row r="20" spans="2:11" ht="18" x14ac:dyDescent="0.4">
      <c r="B20" s="12"/>
      <c r="E20" s="10"/>
      <c r="H20" s="11"/>
    </row>
    <row r="21" spans="2:11" ht="18" x14ac:dyDescent="0.4">
      <c r="B21" s="12"/>
      <c r="E21" s="10"/>
      <c r="H21" s="11"/>
    </row>
    <row r="22" spans="2:11" ht="18" x14ac:dyDescent="0.4">
      <c r="B22" s="12"/>
      <c r="E22" s="10"/>
      <c r="H22" s="11"/>
    </row>
    <row r="23" spans="2:11" ht="18" x14ac:dyDescent="0.4">
      <c r="B23" s="58" t="s">
        <v>45</v>
      </c>
      <c r="C23" s="58"/>
      <c r="D23" s="58"/>
      <c r="E23" s="58"/>
      <c r="F23" s="58"/>
      <c r="G23" s="58"/>
      <c r="H23" s="9">
        <v>0</v>
      </c>
    </row>
    <row r="24" spans="2:11" x14ac:dyDescent="0.25">
      <c r="B24" s="12" t="s">
        <v>12</v>
      </c>
    </row>
    <row r="28" spans="2:11" ht="18.75" x14ac:dyDescent="0.3">
      <c r="B28" s="60" t="s">
        <v>911</v>
      </c>
      <c r="C28" s="61"/>
      <c r="D28" s="61"/>
      <c r="E28" s="61"/>
      <c r="F28" s="61"/>
      <c r="G28" s="63"/>
      <c r="H28" s="13">
        <f>+H6+H8+H13-H18+H23</f>
        <v>276123.59999999998</v>
      </c>
      <c r="I28" s="19"/>
      <c r="J28" s="20"/>
      <c r="K28" s="18"/>
    </row>
    <row r="45" spans="2:8" ht="18.75" x14ac:dyDescent="0.3">
      <c r="B45" s="54" t="s">
        <v>17</v>
      </c>
      <c r="C45" s="54"/>
      <c r="G45" s="54" t="s">
        <v>29</v>
      </c>
      <c r="H45" s="54"/>
    </row>
    <row r="48" spans="2:8" x14ac:dyDescent="0.25">
      <c r="B48" s="64" t="s">
        <v>26</v>
      </c>
      <c r="C48" s="64"/>
      <c r="G48" s="64" t="s">
        <v>54</v>
      </c>
      <c r="H48" s="64"/>
    </row>
    <row r="49" spans="1:8" x14ac:dyDescent="0.25">
      <c r="B49" s="62" t="s">
        <v>18</v>
      </c>
      <c r="C49" s="62"/>
      <c r="G49" s="62" t="s">
        <v>18</v>
      </c>
      <c r="H49" s="62"/>
    </row>
    <row r="52" spans="1:8" x14ac:dyDescent="0.25">
      <c r="A52" s="15" t="s">
        <v>19</v>
      </c>
    </row>
    <row r="53" spans="1:8" x14ac:dyDescent="0.25">
      <c r="A53" s="16" t="s">
        <v>20</v>
      </c>
    </row>
    <row r="54" spans="1:8" x14ac:dyDescent="0.25">
      <c r="A54" s="17" t="s">
        <v>21</v>
      </c>
    </row>
    <row r="55" spans="1:8" x14ac:dyDescent="0.25">
      <c r="A55" s="16" t="s">
        <v>22</v>
      </c>
    </row>
    <row r="56" spans="1:8" x14ac:dyDescent="0.25">
      <c r="A56" s="16" t="s">
        <v>23</v>
      </c>
    </row>
  </sheetData>
  <mergeCells count="14">
    <mergeCell ref="B18:G18"/>
    <mergeCell ref="B1:H1"/>
    <mergeCell ref="B2:H2"/>
    <mergeCell ref="B6:F6"/>
    <mergeCell ref="B8:G8"/>
    <mergeCell ref="B13:G13"/>
    <mergeCell ref="B49:C49"/>
    <mergeCell ref="G49:H49"/>
    <mergeCell ref="B23:G23"/>
    <mergeCell ref="B28:G28"/>
    <mergeCell ref="B45:C45"/>
    <mergeCell ref="G45:H45"/>
    <mergeCell ref="B48:C48"/>
    <mergeCell ref="G48:H48"/>
  </mergeCells>
  <pageMargins left="0.7" right="0.7" top="0.75" bottom="0.75" header="0.3" footer="0.3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47DE-71EE-415C-91E7-57238F36D1CD}">
  <sheetPr>
    <tabColor rgb="FFFFFF00"/>
    <pageSetUpPr fitToPage="1"/>
  </sheetPr>
  <dimension ref="A1:K57"/>
  <sheetViews>
    <sheetView topLeftCell="A2" workbookViewId="0">
      <selection activeCell="H8" sqref="H8"/>
    </sheetView>
  </sheetViews>
  <sheetFormatPr baseColWidth="10" defaultRowHeight="15" x14ac:dyDescent="0.25"/>
  <cols>
    <col min="1" max="1" width="10.42578125" customWidth="1"/>
    <col min="2" max="2" width="21.140625" customWidth="1"/>
    <col min="3" max="3" width="12.42578125" bestFit="1" customWidth="1"/>
    <col min="4" max="4" width="10.140625" customWidth="1"/>
    <col min="5" max="5" width="15" customWidth="1"/>
    <col min="6" max="6" width="14.28515625" customWidth="1"/>
    <col min="7" max="7" width="17.5703125" customWidth="1"/>
    <col min="8" max="8" width="19.7109375" customWidth="1"/>
    <col min="9" max="9" width="13.140625" bestFit="1" customWidth="1"/>
    <col min="11" max="11" width="14.140625" bestFit="1" customWidth="1"/>
  </cols>
  <sheetData>
    <row r="1" spans="2:9" ht="39" customHeight="1" x14ac:dyDescent="0.3">
      <c r="B1" s="54" t="s">
        <v>6</v>
      </c>
      <c r="C1" s="54"/>
      <c r="D1" s="54"/>
      <c r="E1" s="54"/>
      <c r="F1" s="54"/>
      <c r="G1" s="54"/>
      <c r="H1" s="54"/>
    </row>
    <row r="2" spans="2:9" ht="18.75" x14ac:dyDescent="0.3">
      <c r="B2" s="59" t="s">
        <v>7</v>
      </c>
      <c r="C2" s="59"/>
      <c r="D2" s="59"/>
      <c r="E2" s="59"/>
      <c r="F2" s="59"/>
      <c r="G2" s="59"/>
      <c r="H2" s="59"/>
    </row>
    <row r="3" spans="2:9" ht="18.75" x14ac:dyDescent="0.3">
      <c r="B3" s="4"/>
      <c r="C3" s="4"/>
      <c r="D3" s="4"/>
      <c r="E3" s="4"/>
      <c r="F3" s="4"/>
      <c r="G3" s="4"/>
      <c r="H3" s="4"/>
    </row>
    <row r="4" spans="2:9" ht="18.75" x14ac:dyDescent="0.3">
      <c r="B4" s="4"/>
      <c r="C4" s="4"/>
      <c r="D4" s="4"/>
      <c r="E4" s="4"/>
      <c r="F4" s="4"/>
      <c r="G4" s="4"/>
      <c r="H4" s="4"/>
    </row>
    <row r="5" spans="2:9" ht="15.75" x14ac:dyDescent="0.25">
      <c r="B5" s="1" t="s">
        <v>8</v>
      </c>
      <c r="C5" s="5" t="s">
        <v>27</v>
      </c>
      <c r="D5" s="6"/>
      <c r="E5" s="6"/>
      <c r="F5" s="6"/>
      <c r="G5" s="1" t="s">
        <v>10</v>
      </c>
      <c r="H5" s="7" t="s">
        <v>0</v>
      </c>
    </row>
    <row r="7" spans="2:9" ht="18.75" x14ac:dyDescent="0.3">
      <c r="B7" s="60" t="s">
        <v>910</v>
      </c>
      <c r="C7" s="61"/>
      <c r="D7" s="61"/>
      <c r="E7" s="61"/>
      <c r="F7" s="61"/>
      <c r="G7" s="8"/>
      <c r="H7" s="13">
        <v>6746138.3499999996</v>
      </c>
      <c r="I7" s="23"/>
    </row>
    <row r="9" spans="2:9" ht="18" x14ac:dyDescent="0.4">
      <c r="B9" s="58" t="s">
        <v>11</v>
      </c>
      <c r="C9" s="58"/>
      <c r="D9" s="58"/>
      <c r="E9" s="58"/>
      <c r="F9" s="58"/>
      <c r="G9" s="58"/>
      <c r="H9" s="9">
        <v>0</v>
      </c>
    </row>
    <row r="10" spans="2:9" x14ac:dyDescent="0.25">
      <c r="B10" t="s">
        <v>12</v>
      </c>
    </row>
    <row r="14" spans="2:9" ht="18" x14ac:dyDescent="0.4">
      <c r="B14" s="58" t="s">
        <v>13</v>
      </c>
      <c r="C14" s="58"/>
      <c r="D14" s="58"/>
      <c r="E14" s="58"/>
      <c r="F14" s="58"/>
      <c r="G14" s="58"/>
      <c r="H14" s="9"/>
    </row>
    <row r="15" spans="2:9" x14ac:dyDescent="0.25">
      <c r="B15" t="s">
        <v>12</v>
      </c>
      <c r="C15" s="10"/>
      <c r="D15" s="10"/>
      <c r="E15" s="10"/>
      <c r="F15" s="10"/>
    </row>
    <row r="16" spans="2:9" ht="18" x14ac:dyDescent="0.4">
      <c r="C16" s="10"/>
      <c r="D16" s="10"/>
      <c r="E16" s="10"/>
      <c r="F16" s="10"/>
      <c r="H16" s="11"/>
    </row>
    <row r="17" spans="2:11" ht="18" x14ac:dyDescent="0.4">
      <c r="C17" s="10"/>
      <c r="D17" s="10"/>
      <c r="E17" s="10"/>
      <c r="F17" s="10"/>
      <c r="H17" s="11"/>
    </row>
    <row r="18" spans="2:11" ht="18" x14ac:dyDescent="0.4">
      <c r="C18" s="10"/>
      <c r="D18" s="10"/>
      <c r="E18" s="10"/>
      <c r="F18" s="10"/>
      <c r="H18" s="11"/>
    </row>
    <row r="19" spans="2:11" ht="18" x14ac:dyDescent="0.4">
      <c r="B19" s="58" t="s">
        <v>14</v>
      </c>
      <c r="C19" s="58"/>
      <c r="D19" s="58"/>
      <c r="E19" s="58"/>
      <c r="F19" s="58"/>
      <c r="G19" s="58"/>
      <c r="H19" s="9"/>
    </row>
    <row r="20" spans="2:11" x14ac:dyDescent="0.25">
      <c r="B20" s="12" t="s">
        <v>15</v>
      </c>
      <c r="E20" s="10"/>
    </row>
    <row r="21" spans="2:11" ht="18" x14ac:dyDescent="0.4">
      <c r="B21" s="12"/>
      <c r="E21" s="10"/>
      <c r="H21" s="11"/>
    </row>
    <row r="22" spans="2:11" ht="18" x14ac:dyDescent="0.4">
      <c r="B22" s="12"/>
      <c r="E22" s="10"/>
      <c r="H22" s="11"/>
    </row>
    <row r="23" spans="2:11" ht="18" x14ac:dyDescent="0.4">
      <c r="B23" s="12"/>
      <c r="E23" s="10"/>
      <c r="H23" s="11"/>
    </row>
    <row r="24" spans="2:11" ht="18" x14ac:dyDescent="0.4">
      <c r="B24" s="58" t="s">
        <v>16</v>
      </c>
      <c r="C24" s="58"/>
      <c r="D24" s="58"/>
      <c r="E24" s="58"/>
      <c r="F24" s="58"/>
      <c r="G24" s="58"/>
      <c r="H24" s="9">
        <v>0</v>
      </c>
    </row>
    <row r="25" spans="2:11" x14ac:dyDescent="0.25">
      <c r="B25" s="12" t="s">
        <v>15</v>
      </c>
    </row>
    <row r="29" spans="2:11" ht="18.75" x14ac:dyDescent="0.3">
      <c r="B29" s="60" t="s">
        <v>911</v>
      </c>
      <c r="C29" s="61"/>
      <c r="D29" s="61"/>
      <c r="E29" s="61"/>
      <c r="F29" s="61"/>
      <c r="G29" s="63"/>
      <c r="H29" s="13">
        <f>+H7+H9+H14-H19-H24</f>
        <v>6746138.3499999996</v>
      </c>
      <c r="I29" s="19"/>
      <c r="J29" s="20"/>
      <c r="K29" s="18"/>
    </row>
    <row r="46" spans="2:8" ht="18.75" x14ac:dyDescent="0.3">
      <c r="B46" s="54" t="s">
        <v>17</v>
      </c>
      <c r="C46" s="54"/>
      <c r="G46" s="54" t="s">
        <v>29</v>
      </c>
      <c r="H46" s="54"/>
    </row>
    <row r="49" spans="1:8" x14ac:dyDescent="0.25">
      <c r="B49" s="64" t="s">
        <v>26</v>
      </c>
      <c r="C49" s="64"/>
      <c r="G49" s="64" t="s">
        <v>53</v>
      </c>
      <c r="H49" s="64"/>
    </row>
    <row r="50" spans="1:8" x14ac:dyDescent="0.25">
      <c r="B50" s="62" t="s">
        <v>18</v>
      </c>
      <c r="C50" s="62"/>
      <c r="G50" s="62" t="s">
        <v>18</v>
      </c>
      <c r="H50" s="62"/>
    </row>
    <row r="53" spans="1:8" x14ac:dyDescent="0.25">
      <c r="A53" s="15" t="s">
        <v>19</v>
      </c>
    </row>
    <row r="54" spans="1:8" x14ac:dyDescent="0.25">
      <c r="A54" s="16" t="s">
        <v>20</v>
      </c>
    </row>
    <row r="55" spans="1:8" x14ac:dyDescent="0.25">
      <c r="A55" s="17" t="s">
        <v>21</v>
      </c>
    </row>
    <row r="56" spans="1:8" x14ac:dyDescent="0.25">
      <c r="A56" s="16" t="s">
        <v>22</v>
      </c>
    </row>
    <row r="57" spans="1:8" x14ac:dyDescent="0.25">
      <c r="A57" s="16" t="s">
        <v>23</v>
      </c>
    </row>
  </sheetData>
  <mergeCells count="14">
    <mergeCell ref="B50:C50"/>
    <mergeCell ref="G50:H50"/>
    <mergeCell ref="B24:G24"/>
    <mergeCell ref="B29:G29"/>
    <mergeCell ref="B46:C46"/>
    <mergeCell ref="G46:H46"/>
    <mergeCell ref="B49:C49"/>
    <mergeCell ref="G49:H49"/>
    <mergeCell ref="B19:G19"/>
    <mergeCell ref="B1:H1"/>
    <mergeCell ref="B2:H2"/>
    <mergeCell ref="B7:F7"/>
    <mergeCell ref="B9:G9"/>
    <mergeCell ref="B14:G14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4F08-3054-412A-BEB6-8A8F93EA693B}">
  <sheetPr>
    <pageSetUpPr fitToPage="1"/>
  </sheetPr>
  <dimension ref="B1:K50"/>
  <sheetViews>
    <sheetView workbookViewId="0">
      <selection activeCell="H8" sqref="H8"/>
    </sheetView>
  </sheetViews>
  <sheetFormatPr baseColWidth="10" defaultRowHeight="15" x14ac:dyDescent="0.25"/>
  <cols>
    <col min="1" max="1" width="10.42578125" customWidth="1"/>
    <col min="2" max="2" width="23.28515625" customWidth="1"/>
    <col min="3" max="3" width="12.42578125" bestFit="1" customWidth="1"/>
    <col min="4" max="4" width="10.140625" customWidth="1"/>
    <col min="5" max="5" width="15" customWidth="1"/>
    <col min="6" max="6" width="14.28515625" customWidth="1"/>
    <col min="7" max="7" width="12.7109375" customWidth="1"/>
    <col min="8" max="8" width="19.7109375" customWidth="1"/>
    <col min="9" max="9" width="15.5703125" bestFit="1" customWidth="1"/>
    <col min="11" max="11" width="14.140625" bestFit="1" customWidth="1"/>
  </cols>
  <sheetData>
    <row r="1" spans="2:9" ht="39" customHeight="1" x14ac:dyDescent="0.3">
      <c r="B1" s="54" t="s">
        <v>6</v>
      </c>
      <c r="C1" s="54"/>
      <c r="D1" s="54"/>
      <c r="E1" s="54"/>
      <c r="F1" s="54"/>
      <c r="G1" s="54"/>
      <c r="H1" s="54"/>
    </row>
    <row r="2" spans="2:9" ht="18.75" x14ac:dyDescent="0.3">
      <c r="B2" s="59" t="s">
        <v>7</v>
      </c>
      <c r="C2" s="59"/>
      <c r="D2" s="59"/>
      <c r="E2" s="59"/>
      <c r="F2" s="59"/>
      <c r="G2" s="59"/>
      <c r="H2" s="59"/>
    </row>
    <row r="3" spans="2:9" ht="18.75" x14ac:dyDescent="0.3">
      <c r="B3" s="4"/>
      <c r="C3" s="4"/>
      <c r="D3" s="4"/>
      <c r="E3" s="4"/>
      <c r="F3" s="4"/>
      <c r="G3" s="4"/>
      <c r="H3" s="4"/>
    </row>
    <row r="4" spans="2:9" ht="18.75" x14ac:dyDescent="0.3">
      <c r="B4" s="4"/>
      <c r="C4" s="4"/>
      <c r="D4" s="4"/>
      <c r="E4" s="4"/>
      <c r="F4" s="4"/>
      <c r="G4" s="4"/>
      <c r="H4" s="4"/>
    </row>
    <row r="5" spans="2:9" ht="15.75" x14ac:dyDescent="0.25">
      <c r="B5" s="1" t="s">
        <v>8</v>
      </c>
      <c r="C5" s="5" t="s">
        <v>46</v>
      </c>
      <c r="D5" s="6"/>
      <c r="E5" s="6"/>
      <c r="F5" s="6"/>
      <c r="G5" s="1" t="s">
        <v>10</v>
      </c>
      <c r="H5" s="7" t="s">
        <v>47</v>
      </c>
    </row>
    <row r="7" spans="2:9" ht="18.75" x14ac:dyDescent="0.3">
      <c r="B7" s="60" t="s">
        <v>910</v>
      </c>
      <c r="C7" s="61"/>
      <c r="D7" s="61"/>
      <c r="E7" s="61"/>
      <c r="F7" s="61"/>
      <c r="G7" s="8"/>
      <c r="H7" s="13">
        <v>20079.37</v>
      </c>
      <c r="I7" s="23"/>
    </row>
    <row r="9" spans="2:9" ht="18" x14ac:dyDescent="0.4">
      <c r="B9" s="58" t="s">
        <v>11</v>
      </c>
      <c r="C9" s="58"/>
      <c r="D9" s="58"/>
      <c r="E9" s="58"/>
      <c r="F9" s="58"/>
      <c r="G9" s="58"/>
      <c r="H9" s="9">
        <v>0</v>
      </c>
    </row>
    <row r="10" spans="2:9" x14ac:dyDescent="0.25">
      <c r="B10" t="s">
        <v>12</v>
      </c>
    </row>
    <row r="14" spans="2:9" ht="15.75" x14ac:dyDescent="0.25">
      <c r="B14" s="58" t="s">
        <v>48</v>
      </c>
      <c r="C14" s="58"/>
      <c r="D14" s="58"/>
      <c r="E14" s="58"/>
      <c r="F14" s="58"/>
      <c r="G14" s="58"/>
      <c r="H14" s="25"/>
      <c r="I14" s="27"/>
    </row>
    <row r="15" spans="2:9" x14ac:dyDescent="0.25">
      <c r="B15" t="s">
        <v>12</v>
      </c>
      <c r="C15" s="10"/>
      <c r="D15" s="10"/>
      <c r="E15" s="10"/>
      <c r="F15" s="10"/>
    </row>
    <row r="16" spans="2:9" ht="18" x14ac:dyDescent="0.4">
      <c r="C16" s="10"/>
      <c r="D16" s="10"/>
      <c r="E16" s="10"/>
      <c r="F16" s="10"/>
      <c r="H16" s="11"/>
    </row>
    <row r="17" spans="2:11" ht="18" x14ac:dyDescent="0.4">
      <c r="C17" s="10"/>
      <c r="D17" s="10"/>
      <c r="E17" s="10"/>
      <c r="F17" s="10"/>
      <c r="H17" s="11"/>
    </row>
    <row r="18" spans="2:11" ht="18" x14ac:dyDescent="0.4">
      <c r="C18" s="10"/>
      <c r="D18" s="10"/>
      <c r="E18" s="10"/>
      <c r="F18" s="10"/>
      <c r="H18" s="11"/>
    </row>
    <row r="19" spans="2:11" ht="18" x14ac:dyDescent="0.4">
      <c r="B19" s="58" t="s">
        <v>14</v>
      </c>
      <c r="C19" s="58"/>
      <c r="D19" s="58"/>
      <c r="E19" s="58"/>
      <c r="F19" s="58"/>
      <c r="G19" s="58"/>
      <c r="H19" s="9"/>
    </row>
    <row r="20" spans="2:11" x14ac:dyDescent="0.25">
      <c r="B20" s="12" t="s">
        <v>15</v>
      </c>
      <c r="E20" s="10"/>
    </row>
    <row r="21" spans="2:11" ht="18" x14ac:dyDescent="0.4">
      <c r="B21" s="12"/>
      <c r="E21" s="10"/>
      <c r="H21" s="11"/>
    </row>
    <row r="22" spans="2:11" ht="18" x14ac:dyDescent="0.4">
      <c r="B22" s="12"/>
      <c r="E22" s="10"/>
      <c r="H22" s="11"/>
    </row>
    <row r="23" spans="2:11" ht="18" x14ac:dyDescent="0.4">
      <c r="B23" s="12"/>
      <c r="E23" s="10"/>
      <c r="H23" s="11"/>
    </row>
    <row r="24" spans="2:11" ht="15.75" x14ac:dyDescent="0.25">
      <c r="B24" s="58" t="s">
        <v>16</v>
      </c>
      <c r="C24" s="58"/>
      <c r="D24" s="58"/>
      <c r="E24" s="58"/>
      <c r="F24" s="58"/>
      <c r="G24" s="58"/>
      <c r="H24" s="25"/>
    </row>
    <row r="25" spans="2:11" x14ac:dyDescent="0.25">
      <c r="B25" s="12" t="s">
        <v>15</v>
      </c>
    </row>
    <row r="29" spans="2:11" ht="18.75" x14ac:dyDescent="0.3">
      <c r="B29" s="60" t="s">
        <v>911</v>
      </c>
      <c r="C29" s="61"/>
      <c r="D29" s="61"/>
      <c r="E29" s="61"/>
      <c r="F29" s="61"/>
      <c r="G29" s="63"/>
      <c r="H29" s="29">
        <f>+H7+H9+H14-H19-H24</f>
        <v>20079.37</v>
      </c>
      <c r="I29" s="28"/>
      <c r="J29" s="20"/>
      <c r="K29" s="18"/>
    </row>
    <row r="39" spans="2:8" ht="18.75" x14ac:dyDescent="0.3">
      <c r="B39" s="54" t="s">
        <v>17</v>
      </c>
      <c r="C39" s="54"/>
      <c r="G39" s="54" t="s">
        <v>29</v>
      </c>
      <c r="H39" s="54"/>
    </row>
    <row r="42" spans="2:8" x14ac:dyDescent="0.25">
      <c r="B42" s="64" t="s">
        <v>26</v>
      </c>
      <c r="C42" s="64"/>
      <c r="G42" s="64" t="s">
        <v>53</v>
      </c>
      <c r="H42" s="64"/>
    </row>
    <row r="43" spans="2:8" x14ac:dyDescent="0.25">
      <c r="B43" s="62" t="s">
        <v>18</v>
      </c>
      <c r="C43" s="62"/>
      <c r="G43" s="62" t="s">
        <v>18</v>
      </c>
      <c r="H43" s="62"/>
    </row>
    <row r="46" spans="2:8" x14ac:dyDescent="0.25">
      <c r="B46" s="15" t="s">
        <v>19</v>
      </c>
    </row>
    <row r="47" spans="2:8" x14ac:dyDescent="0.25">
      <c r="B47" s="16" t="s">
        <v>20</v>
      </c>
    </row>
    <row r="48" spans="2:8" x14ac:dyDescent="0.25">
      <c r="B48" s="17" t="s">
        <v>21</v>
      </c>
    </row>
    <row r="49" spans="2:2" x14ac:dyDescent="0.25">
      <c r="B49" s="16" t="s">
        <v>22</v>
      </c>
    </row>
    <row r="50" spans="2:2" x14ac:dyDescent="0.25">
      <c r="B50" s="16" t="s">
        <v>23</v>
      </c>
    </row>
  </sheetData>
  <mergeCells count="14">
    <mergeCell ref="B19:G19"/>
    <mergeCell ref="B1:H1"/>
    <mergeCell ref="B2:H2"/>
    <mergeCell ref="B7:F7"/>
    <mergeCell ref="B9:G9"/>
    <mergeCell ref="B14:G14"/>
    <mergeCell ref="B43:C43"/>
    <mergeCell ref="G43:H43"/>
    <mergeCell ref="B24:G24"/>
    <mergeCell ref="B29:G29"/>
    <mergeCell ref="B39:C39"/>
    <mergeCell ref="G39:H39"/>
    <mergeCell ref="B42:C42"/>
    <mergeCell ref="G42:H42"/>
  </mergeCells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AUX 7353</vt:lpstr>
      <vt:lpstr>CHEQUES TRANSITO 7353 </vt:lpstr>
      <vt:lpstr>HSBC 7353</vt:lpstr>
      <vt:lpstr>HSBC 11934</vt:lpstr>
      <vt:lpstr>BBVA 5178</vt:lpstr>
      <vt:lpstr>HSBC 71036</vt:lpstr>
      <vt:lpstr>BBVA 30186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</dc:creator>
  <cp:lastModifiedBy>Carlos</cp:lastModifiedBy>
  <cp:lastPrinted>2023-01-10T22:18:02Z</cp:lastPrinted>
  <dcterms:created xsi:type="dcterms:W3CDTF">2019-04-04T21:38:26Z</dcterms:created>
  <dcterms:modified xsi:type="dcterms:W3CDTF">2023-02-15T10:30:27Z</dcterms:modified>
</cp:coreProperties>
</file>